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6155" windowHeight="7830" firstSheet="1" activeTab="3"/>
  </bookViews>
  <sheets>
    <sheet name="男子団体抽選結果" sheetId="4" r:id="rId1"/>
    <sheet name="男子個人抽選結果" sheetId="5" r:id="rId2"/>
    <sheet name="女子団体抽選結果" sheetId="3" r:id="rId3"/>
    <sheet name="女子個人抽選結果" sheetId="2" r:id="rId4"/>
  </sheets>
  <externalReferences>
    <externalReference r:id="rId5"/>
  </externalReferences>
  <definedNames>
    <definedName name="ａ" localSheetId="3">[1]データ!#REF!</definedName>
    <definedName name="ａ" localSheetId="2">[1]データ!#REF!</definedName>
    <definedName name="ａ" localSheetId="1">[1]データ!#REF!</definedName>
    <definedName name="ａ" localSheetId="0">[1]データ!#REF!</definedName>
    <definedName name="ａ">[1]データ!#REF!</definedName>
    <definedName name="あああ" localSheetId="3">[1]男子個人!#REF!</definedName>
    <definedName name="あああ" localSheetId="2">[1]男子個人!#REF!</definedName>
    <definedName name="あああ" localSheetId="1">[1]男子個人!#REF!</definedName>
    <definedName name="あああ" localSheetId="0">[1]男子個人!#REF!</definedName>
    <definedName name="あああ">[1]男子個人!#REF!</definedName>
    <definedName name="っさ" localSheetId="3">[1]男子個人!#REF!</definedName>
    <definedName name="っさ" localSheetId="2">[1]男子個人!#REF!</definedName>
    <definedName name="っさ" localSheetId="1">[1]男子個人!#REF!</definedName>
    <definedName name="っさ" localSheetId="0">[1]男子個人!#REF!</definedName>
    <definedName name="っさ">[1]男子個人!#REF!</definedName>
    <definedName name="旧s中" localSheetId="3">[1]データ!#REF!</definedName>
    <definedName name="旧s中" localSheetId="2">[1]データ!#REF!</definedName>
    <definedName name="旧s中" localSheetId="1">[1]データ!#REF!</definedName>
    <definedName name="旧s中" localSheetId="0">[1]データ!#REF!</definedName>
    <definedName name="旧s中">[1]データ!#REF!</definedName>
    <definedName name="九州" localSheetId="3">[1]データ!#REF!</definedName>
    <definedName name="九州" localSheetId="2">[1]データ!#REF!</definedName>
    <definedName name="九州" localSheetId="1">[1]データ!#REF!</definedName>
    <definedName name="九州" localSheetId="0">[1]データ!#REF!</definedName>
    <definedName name="九州">[1]データ!#REF!</definedName>
    <definedName name="九州リスト１" localSheetId="3">[1]データ!#REF!</definedName>
    <definedName name="九州リスト１" localSheetId="2">[1]データ!#REF!</definedName>
    <definedName name="九州リスト１" localSheetId="1">[1]データ!#REF!</definedName>
    <definedName name="九州リスト１" localSheetId="0">[1]データ!#REF!</definedName>
    <definedName name="九州リスト１">[1]データ!#REF!</definedName>
    <definedName name="貼付1">男子団体抽選結果!$B$4</definedName>
    <definedName name="貼付2">男子個人抽選結果!$B$4</definedName>
    <definedName name="貼付3">女子団体抽選結果!$B$4</definedName>
    <definedName name="貼付4">女子個人抽選結果!$B$4</definedName>
    <definedName name="東北">[1]データ!#REF!</definedName>
  </definedNames>
  <calcPr calcId="145621"/>
</workbook>
</file>

<file path=xl/calcChain.xml><?xml version="1.0" encoding="utf-8"?>
<calcChain xmlns="http://schemas.openxmlformats.org/spreadsheetml/2006/main">
  <c r="B67" i="5" l="1"/>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Q11" i="5"/>
  <c r="P11" i="5"/>
  <c r="R11" i="5" s="1"/>
  <c r="Q10" i="5"/>
  <c r="R10" i="5" s="1"/>
  <c r="P10" i="5"/>
  <c r="Q9" i="5"/>
  <c r="P9" i="5"/>
  <c r="R9" i="5" s="1"/>
  <c r="Q8" i="5"/>
  <c r="P8" i="5"/>
  <c r="Q7" i="5"/>
  <c r="P7" i="5"/>
  <c r="R7" i="5" s="1"/>
  <c r="Q6" i="5"/>
  <c r="P6" i="5"/>
  <c r="Q5" i="5"/>
  <c r="P5" i="5"/>
  <c r="R5" i="5" s="1"/>
  <c r="Q4" i="5"/>
  <c r="P4" i="5"/>
  <c r="R4" i="5" s="1"/>
  <c r="Q3" i="5"/>
  <c r="Q12" i="5" s="1"/>
  <c r="P3" i="5"/>
  <c r="B3" i="5"/>
  <c r="C3" i="5" s="1"/>
  <c r="D3" i="5" s="1"/>
  <c r="E3" i="5" s="1"/>
  <c r="F3" i="5" s="1"/>
  <c r="G3" i="5" s="1"/>
  <c r="H3" i="5" s="1"/>
  <c r="I3" i="5" s="1"/>
  <c r="J3" i="5" s="1"/>
  <c r="K3" i="5" s="1"/>
  <c r="L3" i="5" s="1"/>
  <c r="M3" i="5" s="1"/>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Q11" i="4"/>
  <c r="P11" i="4"/>
  <c r="R11" i="4" s="1"/>
  <c r="Q10" i="4"/>
  <c r="P10" i="4"/>
  <c r="R10" i="4" s="1"/>
  <c r="Q9" i="4"/>
  <c r="R9" i="4" s="1"/>
  <c r="P9" i="4"/>
  <c r="Q8" i="4"/>
  <c r="P8" i="4"/>
  <c r="R8" i="4" s="1"/>
  <c r="Q7" i="4"/>
  <c r="P7" i="4"/>
  <c r="Q6" i="4"/>
  <c r="P6" i="4"/>
  <c r="R6" i="4" s="1"/>
  <c r="R5" i="4"/>
  <c r="Q5" i="4"/>
  <c r="P5" i="4"/>
  <c r="Q4" i="4"/>
  <c r="P4" i="4"/>
  <c r="R4" i="4" s="1"/>
  <c r="Q3" i="4"/>
  <c r="P3" i="4"/>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Q11" i="3"/>
  <c r="P11" i="3"/>
  <c r="Q10" i="3"/>
  <c r="P10" i="3"/>
  <c r="R10" i="3" s="1"/>
  <c r="Q9" i="3"/>
  <c r="P9" i="3"/>
  <c r="R9" i="3" s="1"/>
  <c r="Q8" i="3"/>
  <c r="P8" i="3"/>
  <c r="R8" i="3" s="1"/>
  <c r="Q7" i="3"/>
  <c r="P7" i="3"/>
  <c r="R7" i="3" s="1"/>
  <c r="Q6" i="3"/>
  <c r="P6" i="3"/>
  <c r="R6" i="3" s="1"/>
  <c r="Q5" i="3"/>
  <c r="P5" i="3"/>
  <c r="Q4" i="3"/>
  <c r="P4" i="3"/>
  <c r="R4" i="3" s="1"/>
  <c r="Q3" i="3"/>
  <c r="Q12" i="3" s="1"/>
  <c r="P3" i="3"/>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Q11" i="2"/>
  <c r="P11" i="2"/>
  <c r="R11" i="2" s="1"/>
  <c r="Q10" i="2"/>
  <c r="P10" i="2"/>
  <c r="R10" i="2" s="1"/>
  <c r="Q9" i="2"/>
  <c r="P9" i="2"/>
  <c r="R9" i="2" s="1"/>
  <c r="Q8" i="2"/>
  <c r="P8" i="2"/>
  <c r="R8" i="2" s="1"/>
  <c r="Q7" i="2"/>
  <c r="R7" i="2" s="1"/>
  <c r="P7" i="2"/>
  <c r="Q6" i="2"/>
  <c r="P6" i="2"/>
  <c r="R6" i="2" s="1"/>
  <c r="Q5" i="2"/>
  <c r="P5" i="2"/>
  <c r="Q4" i="2"/>
  <c r="P4" i="2"/>
  <c r="R3" i="2"/>
  <c r="Q3" i="2"/>
  <c r="P3" i="2"/>
  <c r="B3" i="2"/>
  <c r="C3" i="2" s="1"/>
  <c r="D3" i="2" s="1"/>
  <c r="E3" i="2" s="1"/>
  <c r="F3" i="2" s="1"/>
  <c r="G3" i="2" s="1"/>
  <c r="H3" i="2" s="1"/>
  <c r="I3" i="2" s="1"/>
  <c r="J3" i="2" s="1"/>
  <c r="K3" i="2" s="1"/>
  <c r="L3" i="2" s="1"/>
  <c r="M3" i="2" s="1"/>
  <c r="Q12" i="4" l="1"/>
  <c r="R3" i="5"/>
  <c r="P12" i="2"/>
  <c r="R12" i="2" s="1"/>
  <c r="R4" i="2"/>
  <c r="P12" i="4"/>
  <c r="R12" i="4" s="1"/>
  <c r="Q12" i="2"/>
  <c r="R5" i="2"/>
  <c r="P12" i="3"/>
  <c r="R12" i="3" s="1"/>
  <c r="R5" i="3"/>
  <c r="R7" i="4"/>
  <c r="R6" i="5"/>
  <c r="R8" i="5"/>
  <c r="P12" i="5"/>
  <c r="R12" i="5" s="1"/>
  <c r="R3" i="4"/>
  <c r="R3" i="3"/>
</calcChain>
</file>

<file path=xl/sharedStrings.xml><?xml version="1.0" encoding="utf-8"?>
<sst xmlns="http://schemas.openxmlformats.org/spreadsheetml/2006/main" count="895" uniqueCount="392">
  <si>
    <t>女　子　個　人</t>
    <rPh sb="0" eb="1">
      <t>オンナ</t>
    </rPh>
    <rPh sb="2" eb="3">
      <t>コ</t>
    </rPh>
    <rPh sb="4" eb="5">
      <t>コ</t>
    </rPh>
    <rPh sb="6" eb="7">
      <t>ニン</t>
    </rPh>
    <phoneticPr fontId="3"/>
  </si>
  <si>
    <t>ブロック</t>
    <phoneticPr fontId="3"/>
  </si>
  <si>
    <t>出場チーム数</t>
    <rPh sb="0" eb="2">
      <t>シュツジョウ</t>
    </rPh>
    <rPh sb="5" eb="6">
      <t>スウ</t>
    </rPh>
    <phoneticPr fontId="3"/>
  </si>
  <si>
    <t>欠番チーム数</t>
    <rPh sb="0" eb="2">
      <t>ケツバン</t>
    </rPh>
    <rPh sb="5" eb="6">
      <t>スウ</t>
    </rPh>
    <phoneticPr fontId="3"/>
  </si>
  <si>
    <t>北海道</t>
    <rPh sb="0" eb="2">
      <t>ホッカイ</t>
    </rPh>
    <rPh sb="2" eb="3">
      <t>ドウ</t>
    </rPh>
    <phoneticPr fontId="3"/>
  </si>
  <si>
    <t>A</t>
    <phoneticPr fontId="3"/>
  </si>
  <si>
    <t>東北</t>
  </si>
  <si>
    <t>九州</t>
  </si>
  <si>
    <t>近畿</t>
  </si>
  <si>
    <t>四国</t>
  </si>
  <si>
    <t>中国</t>
  </si>
  <si>
    <t>東海</t>
  </si>
  <si>
    <t>関東</t>
  </si>
  <si>
    <t>北信越</t>
  </si>
  <si>
    <t>欠番</t>
  </si>
  <si>
    <t>東北</t>
    <rPh sb="0" eb="2">
      <t>トウホク</t>
    </rPh>
    <phoneticPr fontId="3"/>
  </si>
  <si>
    <t>４宮城２</t>
  </si>
  <si>
    <t>６宮崎</t>
  </si>
  <si>
    <t>５奈良</t>
  </si>
  <si>
    <t>３宮城１</t>
  </si>
  <si>
    <t>３愛媛</t>
  </si>
  <si>
    <t>４広島</t>
  </si>
  <si>
    <t>４熊本</t>
  </si>
  <si>
    <t>３三重</t>
  </si>
  <si>
    <t>８山梨</t>
  </si>
  <si>
    <t>３群馬</t>
  </si>
  <si>
    <t>４石川</t>
  </si>
  <si>
    <t>北信越</t>
    <rPh sb="0" eb="3">
      <t>ホクシンエツ</t>
    </rPh>
    <phoneticPr fontId="3"/>
  </si>
  <si>
    <t>仙台高専</t>
  </si>
  <si>
    <t>宮崎西</t>
  </si>
  <si>
    <t>奈良学園</t>
  </si>
  <si>
    <t>東陵</t>
  </si>
  <si>
    <t>北条</t>
  </si>
  <si>
    <t>可部高校</t>
  </si>
  <si>
    <t>東海大星翔</t>
  </si>
  <si>
    <t>四日市南</t>
  </si>
  <si>
    <t>甲府城西</t>
  </si>
  <si>
    <t>沼田女子</t>
  </si>
  <si>
    <t>能登</t>
  </si>
  <si>
    <t>関東</t>
    <rPh sb="0" eb="2">
      <t>カントウ</t>
    </rPh>
    <phoneticPr fontId="3"/>
  </si>
  <si>
    <t>B</t>
    <phoneticPr fontId="3"/>
  </si>
  <si>
    <t>北海道</t>
  </si>
  <si>
    <t>東海</t>
    <rPh sb="0" eb="2">
      <t>トウカイ</t>
    </rPh>
    <phoneticPr fontId="3"/>
  </si>
  <si>
    <t>７神奈川</t>
  </si>
  <si>
    <t>１北海道</t>
  </si>
  <si>
    <t>１福岡</t>
  </si>
  <si>
    <t>１静岡</t>
  </si>
  <si>
    <t>５福井</t>
  </si>
  <si>
    <t>１滋賀</t>
  </si>
  <si>
    <t>２長野</t>
  </si>
  <si>
    <t>１香川</t>
  </si>
  <si>
    <t>１青森</t>
  </si>
  <si>
    <t>３岡山</t>
  </si>
  <si>
    <t>５千葉</t>
  </si>
  <si>
    <t>近畿</t>
    <rPh sb="0" eb="2">
      <t>キンキ</t>
    </rPh>
    <phoneticPr fontId="3"/>
  </si>
  <si>
    <t>横浜緑ケ丘</t>
  </si>
  <si>
    <t>帯広三条</t>
  </si>
  <si>
    <t>折尾</t>
  </si>
  <si>
    <t>浜松湖東</t>
  </si>
  <si>
    <t>金津高校</t>
  </si>
  <si>
    <t>北大津</t>
  </si>
  <si>
    <t>佐久長聖</t>
  </si>
  <si>
    <t>高松西</t>
  </si>
  <si>
    <t>青森山田</t>
  </si>
  <si>
    <t>岡山理大附</t>
  </si>
  <si>
    <t>県立船橋</t>
  </si>
  <si>
    <t>中国</t>
    <rPh sb="0" eb="2">
      <t>チュウゴク</t>
    </rPh>
    <phoneticPr fontId="3"/>
  </si>
  <si>
    <t>C</t>
    <phoneticPr fontId="3"/>
  </si>
  <si>
    <t>四国</t>
    <rPh sb="0" eb="2">
      <t>シコク</t>
    </rPh>
    <phoneticPr fontId="3"/>
  </si>
  <si>
    <t>４兵庫</t>
  </si>
  <si>
    <t>７福島</t>
  </si>
  <si>
    <t>１茨城</t>
  </si>
  <si>
    <t>１新潟</t>
  </si>
  <si>
    <t>１鳥取</t>
  </si>
  <si>
    <t>５大分</t>
  </si>
  <si>
    <t>３大阪</t>
  </si>
  <si>
    <t>２栃木</t>
  </si>
  <si>
    <t>２佐賀</t>
  </si>
  <si>
    <t>２岩手</t>
  </si>
  <si>
    <t>４岐阜</t>
  </si>
  <si>
    <t>九州</t>
    <rPh sb="0" eb="2">
      <t>キュウシュウ</t>
    </rPh>
    <phoneticPr fontId="3"/>
  </si>
  <si>
    <t>神戸星城</t>
  </si>
  <si>
    <t>福島</t>
  </si>
  <si>
    <t>茨高</t>
  </si>
  <si>
    <t>敬和学園</t>
  </si>
  <si>
    <t>鳥取米子南</t>
  </si>
  <si>
    <t>別府溝部学園</t>
  </si>
  <si>
    <t>星翔</t>
  </si>
  <si>
    <t>烏山</t>
  </si>
  <si>
    <t>佐賀厳木</t>
  </si>
  <si>
    <t>住田高校</t>
  </si>
  <si>
    <t>大垣西</t>
  </si>
  <si>
    <t>合計</t>
    <rPh sb="0" eb="2">
      <t>ゴウケイ</t>
    </rPh>
    <phoneticPr fontId="3"/>
  </si>
  <si>
    <t>D</t>
    <phoneticPr fontId="3"/>
  </si>
  <si>
    <t>６東京</t>
  </si>
  <si>
    <t>６山形</t>
  </si>
  <si>
    <t>８沖縄</t>
  </si>
  <si>
    <t>３長崎</t>
  </si>
  <si>
    <t>４埼玉</t>
  </si>
  <si>
    <t>４高知</t>
  </si>
  <si>
    <t>３富山</t>
  </si>
  <si>
    <t>５山口</t>
  </si>
  <si>
    <t>２愛知</t>
  </si>
  <si>
    <t>２京都</t>
  </si>
  <si>
    <t>ICUHS</t>
  </si>
  <si>
    <t>鶴岡中央</t>
  </si>
  <si>
    <t>普天間高校</t>
  </si>
  <si>
    <t>大村工業</t>
  </si>
  <si>
    <t>栄東</t>
  </si>
  <si>
    <t>高知檮原</t>
  </si>
  <si>
    <t>泊</t>
  </si>
  <si>
    <t>田布農工</t>
  </si>
  <si>
    <t>愛知黎明高校</t>
  </si>
  <si>
    <t>莵道</t>
  </si>
  <si>
    <t>49-A</t>
    <phoneticPr fontId="3"/>
  </si>
  <si>
    <t>49-B</t>
    <phoneticPr fontId="3"/>
  </si>
  <si>
    <t>49-C</t>
    <phoneticPr fontId="3"/>
  </si>
  <si>
    <t>※ここに抽選結果を貼り付けてください。</t>
    <rPh sb="4" eb="6">
      <t>チュウセン</t>
    </rPh>
    <rPh sb="6" eb="8">
      <t>ケッカ</t>
    </rPh>
    <rPh sb="9" eb="10">
      <t>ハ</t>
    </rPh>
    <rPh sb="11" eb="12">
      <t>ツ</t>
    </rPh>
    <phoneticPr fontId="3"/>
  </si>
  <si>
    <t>49-D</t>
    <phoneticPr fontId="3"/>
  </si>
  <si>
    <t>※貼り付けの際は、形式を選択して貼り付けの値で貼り付けた後に書式を貼り付けの順でするといいです。</t>
    <rPh sb="1" eb="2">
      <t>ハ</t>
    </rPh>
    <rPh sb="3" eb="4">
      <t>ツ</t>
    </rPh>
    <rPh sb="6" eb="7">
      <t>サイ</t>
    </rPh>
    <rPh sb="9" eb="11">
      <t>ケイシキ</t>
    </rPh>
    <rPh sb="12" eb="14">
      <t>センタク</t>
    </rPh>
    <rPh sb="16" eb="17">
      <t>ハ</t>
    </rPh>
    <rPh sb="18" eb="19">
      <t>ツ</t>
    </rPh>
    <rPh sb="21" eb="22">
      <t>アタイ</t>
    </rPh>
    <rPh sb="23" eb="24">
      <t>ハ</t>
    </rPh>
    <rPh sb="25" eb="26">
      <t>ツ</t>
    </rPh>
    <rPh sb="28" eb="29">
      <t>アト</t>
    </rPh>
    <rPh sb="30" eb="32">
      <t>ショシキ</t>
    </rPh>
    <rPh sb="33" eb="34">
      <t>ハ</t>
    </rPh>
    <rPh sb="35" eb="36">
      <t>ツ</t>
    </rPh>
    <rPh sb="38" eb="39">
      <t>ジュン</t>
    </rPh>
    <phoneticPr fontId="3"/>
  </si>
  <si>
    <t>50-A</t>
    <phoneticPr fontId="3"/>
  </si>
  <si>
    <t>※そのまま貼り付けると、一部に数式があるため不都合な点があります。</t>
    <rPh sb="5" eb="6">
      <t>ハ</t>
    </rPh>
    <rPh sb="7" eb="8">
      <t>ツ</t>
    </rPh>
    <rPh sb="12" eb="14">
      <t>イチブ</t>
    </rPh>
    <rPh sb="15" eb="17">
      <t>スウシキ</t>
    </rPh>
    <rPh sb="22" eb="25">
      <t>フツゴウ</t>
    </rPh>
    <rPh sb="26" eb="27">
      <t>テン</t>
    </rPh>
    <phoneticPr fontId="3"/>
  </si>
  <si>
    <t>50-B</t>
    <phoneticPr fontId="3"/>
  </si>
  <si>
    <t>50-C</t>
    <phoneticPr fontId="3"/>
  </si>
  <si>
    <t>50-D</t>
    <phoneticPr fontId="3"/>
  </si>
  <si>
    <t>51-A</t>
  </si>
  <si>
    <t>51-B</t>
  </si>
  <si>
    <t>51-C</t>
  </si>
  <si>
    <t>51-D</t>
  </si>
  <si>
    <t>52-A</t>
  </si>
  <si>
    <t>52-B</t>
  </si>
  <si>
    <t>52-C</t>
  </si>
  <si>
    <t>52-D</t>
  </si>
  <si>
    <t>53-A</t>
  </si>
  <si>
    <t>53-B</t>
  </si>
  <si>
    <t>53-C</t>
  </si>
  <si>
    <t>53-D</t>
  </si>
  <si>
    <t>54-A</t>
  </si>
  <si>
    <t>54-B</t>
  </si>
  <si>
    <t>54-C</t>
  </si>
  <si>
    <t>54-D</t>
  </si>
  <si>
    <t>55-A</t>
  </si>
  <si>
    <t>55-B</t>
  </si>
  <si>
    <t>55-C</t>
  </si>
  <si>
    <t>55-D</t>
  </si>
  <si>
    <t>56-A</t>
  </si>
  <si>
    <t>56-B</t>
  </si>
  <si>
    <t>56-C</t>
  </si>
  <si>
    <t>56-D</t>
  </si>
  <si>
    <t>57-A</t>
  </si>
  <si>
    <t>57-B</t>
  </si>
  <si>
    <t>57-C</t>
  </si>
  <si>
    <t>57-D</t>
  </si>
  <si>
    <t>58-A</t>
  </si>
  <si>
    <t>58-B</t>
  </si>
  <si>
    <t>58-C</t>
  </si>
  <si>
    <t>58-D</t>
  </si>
  <si>
    <t>59-A</t>
  </si>
  <si>
    <t>59-B</t>
  </si>
  <si>
    <t>59-C</t>
  </si>
  <si>
    <t>59-D</t>
  </si>
  <si>
    <t>60-A</t>
  </si>
  <si>
    <t>60-B</t>
  </si>
  <si>
    <t>60-C</t>
  </si>
  <si>
    <t>60-D</t>
  </si>
  <si>
    <t>女　子　団　体</t>
    <rPh sb="0" eb="1">
      <t>オンナ</t>
    </rPh>
    <rPh sb="2" eb="3">
      <t>コ</t>
    </rPh>
    <rPh sb="4" eb="5">
      <t>ダン</t>
    </rPh>
    <rPh sb="6" eb="7">
      <t>カラダ</t>
    </rPh>
    <phoneticPr fontId="3"/>
  </si>
  <si>
    <t>１～４</t>
    <phoneticPr fontId="3"/>
  </si>
  <si>
    <t>5～８</t>
    <phoneticPr fontId="3"/>
  </si>
  <si>
    <t>9～１２</t>
    <phoneticPr fontId="3"/>
  </si>
  <si>
    <t>13～１６</t>
    <phoneticPr fontId="3"/>
  </si>
  <si>
    <t>１７～２０</t>
    <phoneticPr fontId="3"/>
  </si>
  <si>
    <t>2１～２４</t>
    <phoneticPr fontId="3"/>
  </si>
  <si>
    <t>２５～２８</t>
    <phoneticPr fontId="3"/>
  </si>
  <si>
    <t>２９～３２</t>
    <phoneticPr fontId="3"/>
  </si>
  <si>
    <t>３３～３６</t>
    <phoneticPr fontId="3"/>
  </si>
  <si>
    <t>３７～４０</t>
    <phoneticPr fontId="3"/>
  </si>
  <si>
    <t>４１～４４</t>
    <phoneticPr fontId="3"/>
  </si>
  <si>
    <t>４５～４８</t>
    <phoneticPr fontId="3"/>
  </si>
  <si>
    <t>２島根</t>
  </si>
  <si>
    <t>仙台工業高校</t>
  </si>
  <si>
    <t>浜松商業</t>
  </si>
  <si>
    <t>松江東</t>
  </si>
  <si>
    <t>盛岡白百合</t>
  </si>
  <si>
    <t>同志社女子</t>
  </si>
  <si>
    <t>宜野湾</t>
  </si>
  <si>
    <t>波崎柳川</t>
  </si>
  <si>
    <t>丹南</t>
  </si>
  <si>
    <t>香川中央</t>
  </si>
  <si>
    <t>佐世保商業</t>
  </si>
  <si>
    <t>高崎商大附</t>
  </si>
  <si>
    <t>５秋田</t>
  </si>
  <si>
    <t>流山OM</t>
  </si>
  <si>
    <t>大分東明</t>
  </si>
  <si>
    <t>聖マリア</t>
  </si>
  <si>
    <t>奈良高校</t>
  </si>
  <si>
    <t>高志館</t>
  </si>
  <si>
    <t>田村</t>
  </si>
  <si>
    <t>東雲高校</t>
  </si>
  <si>
    <t>高岡龍谷</t>
  </si>
  <si>
    <t>春日部共栄</t>
  </si>
  <si>
    <t>佐伯高校</t>
  </si>
  <si>
    <t>備前緑陽</t>
  </si>
  <si>
    <t>秋田南</t>
  </si>
  <si>
    <t>２徳島</t>
  </si>
  <si>
    <t>７鹿児島</t>
  </si>
  <si>
    <t>熊本第二</t>
  </si>
  <si>
    <t>NIT駒場</t>
  </si>
  <si>
    <t>徳島科技校</t>
  </si>
  <si>
    <t>草津東</t>
  </si>
  <si>
    <t>東海大相模</t>
  </si>
  <si>
    <t>聖光</t>
  </si>
  <si>
    <t>鹿工</t>
  </si>
  <si>
    <t>青森西</t>
  </si>
  <si>
    <t>近大附属</t>
  </si>
  <si>
    <t>吉田</t>
  </si>
  <si>
    <t>愛産大三河</t>
  </si>
  <si>
    <t>６和歌山</t>
  </si>
  <si>
    <t>長野上田東</t>
  </si>
  <si>
    <t>鶴岡南</t>
  </si>
  <si>
    <t>東海大甲府</t>
  </si>
  <si>
    <t>金沢向陽</t>
  </si>
  <si>
    <t>四日市四郷</t>
  </si>
  <si>
    <t>柏陵高校</t>
  </si>
  <si>
    <t>甲南女子</t>
  </si>
  <si>
    <t>鳥取商業</t>
  </si>
  <si>
    <t>高知農業</t>
  </si>
  <si>
    <t>鹿沼</t>
  </si>
  <si>
    <t>和歌山</t>
  </si>
  <si>
    <t>旭川北高</t>
  </si>
  <si>
    <t>1～4-A</t>
    <phoneticPr fontId="3"/>
  </si>
  <si>
    <t>1～4-B</t>
    <phoneticPr fontId="3"/>
  </si>
  <si>
    <t>1～4-C</t>
    <phoneticPr fontId="3"/>
  </si>
  <si>
    <t>1～4-D</t>
    <phoneticPr fontId="3"/>
  </si>
  <si>
    <t>5～8-A</t>
    <phoneticPr fontId="3"/>
  </si>
  <si>
    <t>5～8-B</t>
    <phoneticPr fontId="3"/>
  </si>
  <si>
    <t>5～8-C</t>
    <phoneticPr fontId="3"/>
  </si>
  <si>
    <t>5～8-D</t>
    <phoneticPr fontId="3"/>
  </si>
  <si>
    <t>9～12-A</t>
    <phoneticPr fontId="3"/>
  </si>
  <si>
    <t>9～12-B</t>
    <phoneticPr fontId="3"/>
  </si>
  <si>
    <t>9～12-C</t>
    <phoneticPr fontId="3"/>
  </si>
  <si>
    <t>9～12-D</t>
    <phoneticPr fontId="3"/>
  </si>
  <si>
    <t>13～16-A</t>
    <phoneticPr fontId="3"/>
  </si>
  <si>
    <t>13～16-B</t>
    <phoneticPr fontId="3"/>
  </si>
  <si>
    <t>13～16-C</t>
    <phoneticPr fontId="3"/>
  </si>
  <si>
    <t>13～16-D</t>
    <phoneticPr fontId="3"/>
  </si>
  <si>
    <t>17～20-A</t>
    <phoneticPr fontId="3"/>
  </si>
  <si>
    <t>17～20-B</t>
    <phoneticPr fontId="3"/>
  </si>
  <si>
    <t>17～20-C</t>
    <phoneticPr fontId="3"/>
  </si>
  <si>
    <t>17～20-D</t>
    <phoneticPr fontId="3"/>
  </si>
  <si>
    <t>21～24-A</t>
    <phoneticPr fontId="3"/>
  </si>
  <si>
    <t>21～24-B</t>
    <phoneticPr fontId="3"/>
  </si>
  <si>
    <t>21～24-C</t>
    <phoneticPr fontId="3"/>
  </si>
  <si>
    <t>21～24-D</t>
    <phoneticPr fontId="3"/>
  </si>
  <si>
    <t>25～28-A</t>
    <phoneticPr fontId="3"/>
  </si>
  <si>
    <t>25～28-B</t>
    <phoneticPr fontId="3"/>
  </si>
  <si>
    <t>25～28-C</t>
    <phoneticPr fontId="3"/>
  </si>
  <si>
    <t>25～28-D</t>
    <phoneticPr fontId="3"/>
  </si>
  <si>
    <t>29～32-A</t>
    <phoneticPr fontId="3"/>
  </si>
  <si>
    <t>29～32-B</t>
    <phoneticPr fontId="3"/>
  </si>
  <si>
    <t>29～32-C</t>
    <phoneticPr fontId="3"/>
  </si>
  <si>
    <t>29～32-D</t>
    <phoneticPr fontId="3"/>
  </si>
  <si>
    <t>33～36-A</t>
    <phoneticPr fontId="3"/>
  </si>
  <si>
    <t>33～36-B</t>
    <phoneticPr fontId="3"/>
  </si>
  <si>
    <t>33～36-C</t>
    <phoneticPr fontId="3"/>
  </si>
  <si>
    <t>33～36-D</t>
    <phoneticPr fontId="3"/>
  </si>
  <si>
    <t>37～40-A</t>
    <phoneticPr fontId="3"/>
  </si>
  <si>
    <t>37～40-B</t>
    <phoneticPr fontId="3"/>
  </si>
  <si>
    <t>37～40-C</t>
    <phoneticPr fontId="3"/>
  </si>
  <si>
    <t>37～40-D</t>
    <phoneticPr fontId="3"/>
  </si>
  <si>
    <t>41～44-A</t>
    <phoneticPr fontId="3"/>
  </si>
  <si>
    <t>41～44-B</t>
    <phoneticPr fontId="3"/>
  </si>
  <si>
    <t>41～44-C</t>
    <phoneticPr fontId="3"/>
  </si>
  <si>
    <t>41～44-D</t>
    <phoneticPr fontId="3"/>
  </si>
  <si>
    <t>45～48-A</t>
    <phoneticPr fontId="3"/>
  </si>
  <si>
    <t>45～48-B</t>
    <phoneticPr fontId="3"/>
  </si>
  <si>
    <t>45～48-C</t>
    <phoneticPr fontId="3"/>
  </si>
  <si>
    <t>45～48-D</t>
    <phoneticPr fontId="3"/>
  </si>
  <si>
    <t>男　子　団　体</t>
    <rPh sb="0" eb="1">
      <t>オトコ</t>
    </rPh>
    <rPh sb="2" eb="3">
      <t>コ</t>
    </rPh>
    <rPh sb="4" eb="5">
      <t>ダン</t>
    </rPh>
    <rPh sb="6" eb="7">
      <t>カラダ</t>
    </rPh>
    <phoneticPr fontId="3"/>
  </si>
  <si>
    <t>ブロック</t>
    <phoneticPr fontId="3"/>
  </si>
  <si>
    <t>予定チーム数</t>
    <rPh sb="0" eb="2">
      <t>ヨテイ</t>
    </rPh>
    <rPh sb="5" eb="6">
      <t>スウ</t>
    </rPh>
    <phoneticPr fontId="3"/>
  </si>
  <si>
    <t>１～４</t>
    <phoneticPr fontId="3"/>
  </si>
  <si>
    <t>5～８</t>
    <phoneticPr fontId="3"/>
  </si>
  <si>
    <t>9～１２</t>
    <phoneticPr fontId="3"/>
  </si>
  <si>
    <t>13～１６</t>
    <phoneticPr fontId="3"/>
  </si>
  <si>
    <t>１７～２０</t>
    <phoneticPr fontId="3"/>
  </si>
  <si>
    <t>2１～２４</t>
    <phoneticPr fontId="3"/>
  </si>
  <si>
    <t>２５～２８</t>
    <phoneticPr fontId="3"/>
  </si>
  <si>
    <t>２９～３２</t>
    <phoneticPr fontId="3"/>
  </si>
  <si>
    <t>３３～３６</t>
    <phoneticPr fontId="3"/>
  </si>
  <si>
    <t>３７～４０</t>
    <phoneticPr fontId="3"/>
  </si>
  <si>
    <t>４１～４４</t>
    <phoneticPr fontId="3"/>
  </si>
  <si>
    <t>４５～４８</t>
    <phoneticPr fontId="3"/>
  </si>
  <si>
    <t>A</t>
    <phoneticPr fontId="3"/>
  </si>
  <si>
    <t>今治東中等</t>
  </si>
  <si>
    <t>出雲工業高校</t>
  </si>
  <si>
    <t>鶴岡工業</t>
  </si>
  <si>
    <t>八代清流</t>
  </si>
  <si>
    <t>花巻北</t>
  </si>
  <si>
    <t>水城</t>
  </si>
  <si>
    <t>府立工業</t>
  </si>
  <si>
    <t>B</t>
    <phoneticPr fontId="3"/>
  </si>
  <si>
    <t>魚津工業</t>
  </si>
  <si>
    <t>慶應義塾</t>
  </si>
  <si>
    <t>大宮開成</t>
  </si>
  <si>
    <t>大津商業</t>
  </si>
  <si>
    <t>C</t>
    <phoneticPr fontId="3"/>
  </si>
  <si>
    <t>長岡工業</t>
  </si>
  <si>
    <t>甲南高校</t>
  </si>
  <si>
    <t>高松東</t>
  </si>
  <si>
    <t>高志</t>
  </si>
  <si>
    <t>駒場東邦</t>
  </si>
  <si>
    <t>D</t>
    <phoneticPr fontId="3"/>
  </si>
  <si>
    <t>千葉英和</t>
  </si>
  <si>
    <t>長野上田</t>
  </si>
  <si>
    <t>1～4-A</t>
    <phoneticPr fontId="3"/>
  </si>
  <si>
    <t>1～4-B</t>
    <phoneticPr fontId="3"/>
  </si>
  <si>
    <t>1～4-C</t>
    <phoneticPr fontId="3"/>
  </si>
  <si>
    <t>1～4-D</t>
    <phoneticPr fontId="3"/>
  </si>
  <si>
    <t>5～8-A</t>
    <phoneticPr fontId="3"/>
  </si>
  <si>
    <t>5～8-B</t>
    <phoneticPr fontId="3"/>
  </si>
  <si>
    <t>5～8-C</t>
    <phoneticPr fontId="3"/>
  </si>
  <si>
    <t>5～8-D</t>
    <phoneticPr fontId="3"/>
  </si>
  <si>
    <t>9～12-A</t>
    <phoneticPr fontId="3"/>
  </si>
  <si>
    <t>9～12-B</t>
    <phoneticPr fontId="3"/>
  </si>
  <si>
    <t>9～12-C</t>
    <phoneticPr fontId="3"/>
  </si>
  <si>
    <t>9～12-D</t>
    <phoneticPr fontId="3"/>
  </si>
  <si>
    <t>13～16-A</t>
    <phoneticPr fontId="3"/>
  </si>
  <si>
    <t>13～16-B</t>
    <phoneticPr fontId="3"/>
  </si>
  <si>
    <t>13～16-C</t>
    <phoneticPr fontId="3"/>
  </si>
  <si>
    <t>13～16-D</t>
    <phoneticPr fontId="3"/>
  </si>
  <si>
    <t>17～20-A</t>
    <phoneticPr fontId="3"/>
  </si>
  <si>
    <t>17～20-B</t>
    <phoneticPr fontId="3"/>
  </si>
  <si>
    <t>17～20-C</t>
    <phoneticPr fontId="3"/>
  </si>
  <si>
    <t>17～20-D</t>
    <phoneticPr fontId="3"/>
  </si>
  <si>
    <t>21～24-A</t>
    <phoneticPr fontId="3"/>
  </si>
  <si>
    <t>21～24-B</t>
    <phoneticPr fontId="3"/>
  </si>
  <si>
    <t>21～24-C</t>
    <phoneticPr fontId="3"/>
  </si>
  <si>
    <t>21～24-D</t>
    <phoneticPr fontId="3"/>
  </si>
  <si>
    <t>25～28-A</t>
    <phoneticPr fontId="3"/>
  </si>
  <si>
    <t>25～28-B</t>
    <phoneticPr fontId="3"/>
  </si>
  <si>
    <t>25～28-C</t>
    <phoneticPr fontId="3"/>
  </si>
  <si>
    <t>25～28-D</t>
    <phoneticPr fontId="3"/>
  </si>
  <si>
    <t>29～32-A</t>
    <phoneticPr fontId="3"/>
  </si>
  <si>
    <t>29～32-B</t>
    <phoneticPr fontId="3"/>
  </si>
  <si>
    <t>29～32-C</t>
    <phoneticPr fontId="3"/>
  </si>
  <si>
    <t>29～32-D</t>
    <phoneticPr fontId="3"/>
  </si>
  <si>
    <t>33～36-A</t>
    <phoneticPr fontId="3"/>
  </si>
  <si>
    <t>33～36-B</t>
    <phoneticPr fontId="3"/>
  </si>
  <si>
    <t>33～36-C</t>
    <phoneticPr fontId="3"/>
  </si>
  <si>
    <t>33～36-D</t>
    <phoneticPr fontId="3"/>
  </si>
  <si>
    <t>37～40-A</t>
    <phoneticPr fontId="3"/>
  </si>
  <si>
    <t>37～40-B</t>
    <phoneticPr fontId="3"/>
  </si>
  <si>
    <t>37～40-C</t>
    <phoneticPr fontId="3"/>
  </si>
  <si>
    <t>37～40-D</t>
    <phoneticPr fontId="3"/>
  </si>
  <si>
    <t>41～44-A</t>
    <phoneticPr fontId="3"/>
  </si>
  <si>
    <t>41～44-B</t>
    <phoneticPr fontId="3"/>
  </si>
  <si>
    <t>41～44-C</t>
    <phoneticPr fontId="3"/>
  </si>
  <si>
    <t>41～44-D</t>
    <phoneticPr fontId="3"/>
  </si>
  <si>
    <t>45～48-A</t>
    <phoneticPr fontId="3"/>
  </si>
  <si>
    <t>45～48-B</t>
    <phoneticPr fontId="3"/>
  </si>
  <si>
    <t>45～48-C</t>
    <phoneticPr fontId="3"/>
  </si>
  <si>
    <t>45～48-D</t>
    <phoneticPr fontId="3"/>
  </si>
  <si>
    <t>EPSON LP-8700 on Ne05:</t>
  </si>
  <si>
    <t>男　子　個　人</t>
    <rPh sb="0" eb="1">
      <t>オトコ</t>
    </rPh>
    <rPh sb="2" eb="3">
      <t>コ</t>
    </rPh>
    <rPh sb="4" eb="5">
      <t>コ</t>
    </rPh>
    <rPh sb="6" eb="7">
      <t>ニン</t>
    </rPh>
    <phoneticPr fontId="3"/>
  </si>
  <si>
    <t>盛岡工業</t>
  </si>
  <si>
    <t>群馬太田</t>
  </si>
  <si>
    <t>貴志川</t>
  </si>
  <si>
    <t>高山西</t>
  </si>
  <si>
    <t>帯広工業</t>
  </si>
  <si>
    <t>富山中部</t>
  </si>
  <si>
    <t>安城学園</t>
  </si>
  <si>
    <t>所沢中央</t>
  </si>
  <si>
    <t>諫早東</t>
  </si>
  <si>
    <t>登米産業</t>
  </si>
  <si>
    <t>岸和田産業</t>
  </si>
  <si>
    <t>観音寺第一</t>
  </si>
  <si>
    <t>山口西京</t>
  </si>
  <si>
    <t>知徳</t>
  </si>
  <si>
    <t>海星</t>
  </si>
  <si>
    <t>上田西</t>
  </si>
  <si>
    <t>三本木農業</t>
  </si>
  <si>
    <t>甲府第一</t>
  </si>
  <si>
    <t>米子北</t>
  </si>
  <si>
    <t>別府東明</t>
  </si>
  <si>
    <t>49-A</t>
    <phoneticPr fontId="3"/>
  </si>
  <si>
    <t>49-B</t>
    <phoneticPr fontId="3"/>
  </si>
  <si>
    <t>49-C</t>
    <phoneticPr fontId="3"/>
  </si>
  <si>
    <t>49-D</t>
    <phoneticPr fontId="3"/>
  </si>
  <si>
    <t>50-A</t>
    <phoneticPr fontId="3"/>
  </si>
  <si>
    <t>50-B</t>
    <phoneticPr fontId="3"/>
  </si>
  <si>
    <t>50-C</t>
    <phoneticPr fontId="3"/>
  </si>
  <si>
    <t>50-D</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</si>
</sst>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18">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10"/>
      <name val="ＭＳ Ｐゴシック"/>
      <family val="3"/>
      <charset val="128"/>
    </font>
    <font>
      <u/>
      <sz val="11"/>
      <color indexed="12"/>
      <name val="ＭＳ Ｐゴシック"/>
      <family val="3"/>
      <charset val="128"/>
    </font>
    <font>
      <sz val="11"/>
      <name val="ＭＳ Ｐゴシック"/>
      <family val="3"/>
      <charset val="128"/>
    </font>
    <font>
      <b/>
      <sz val="22"/>
      <color indexed="8"/>
      <name val="ＭＳ Ｐゴシック"/>
      <family val="3"/>
      <charset val="128"/>
    </font>
    <font>
      <sz val="8"/>
      <color indexed="8"/>
      <name val="ＭＳ Ｐゴシック"/>
      <family val="3"/>
      <charset val="128"/>
    </font>
    <font>
      <b/>
      <sz val="12"/>
      <color indexed="8"/>
      <name val="ＭＳ Ｐゴシック"/>
      <family val="3"/>
      <charset val="128"/>
    </font>
    <font>
      <sz val="12"/>
      <color indexed="8"/>
      <name val="ＭＳ Ｐゴシック"/>
      <family val="3"/>
      <charset val="128"/>
    </font>
    <font>
      <sz val="14"/>
      <color theme="1"/>
      <name val="ＭＳ Ｐゴシック"/>
      <family val="3"/>
      <charset val="128"/>
      <scheme val="minor"/>
    </font>
    <font>
      <b/>
      <sz val="20"/>
      <color indexed="8"/>
      <name val="ＭＳ Ｐゴシック"/>
      <family val="3"/>
      <charset val="128"/>
    </font>
    <font>
      <b/>
      <sz val="18"/>
      <color indexed="8"/>
      <name val="ＭＳ Ｐゴシック"/>
      <family val="3"/>
      <charset val="128"/>
    </font>
    <font>
      <sz val="16"/>
      <color theme="1"/>
      <name val="ＭＳ Ｐゴシック"/>
      <family val="3"/>
      <charset val="128"/>
      <scheme val="minor"/>
    </font>
    <font>
      <b/>
      <i/>
      <sz val="11"/>
      <color indexed="8"/>
      <name val="ＭＳ Ｐゴシック"/>
      <family val="3"/>
      <charset val="128"/>
    </font>
    <font>
      <sz val="11"/>
      <color theme="0"/>
      <name val="ＭＳ Ｐゴシック"/>
      <family val="3"/>
      <charset val="128"/>
      <scheme val="minor"/>
    </font>
    <font>
      <b/>
      <sz val="11"/>
      <color indexed="8"/>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45"/>
        <bgColor indexed="64"/>
      </patternFill>
    </fill>
    <fill>
      <patternFill patternType="solid">
        <fgColor indexed="15"/>
        <bgColor indexed="64"/>
      </patternFill>
    </fill>
    <fill>
      <patternFill patternType="solid">
        <fgColor indexed="10"/>
        <bgColor indexed="64"/>
      </patternFill>
    </fill>
    <fill>
      <patternFill patternType="solid">
        <fgColor indexed="31"/>
        <bgColor indexed="64"/>
      </patternFill>
    </fill>
    <fill>
      <patternFill patternType="solid">
        <fgColor indexed="55"/>
        <bgColor indexed="64"/>
      </patternFill>
    </fill>
    <fill>
      <patternFill patternType="solid">
        <fgColor indexed="14"/>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s>
  <cellStyleXfs count="6">
    <xf numFmtId="0" fontId="0" fillId="0" borderId="0">
      <alignment vertical="center"/>
    </xf>
    <xf numFmtId="0" fontId="5" fillId="0" borderId="0" applyNumberFormat="0" applyFill="0" applyBorder="0" applyAlignment="0" applyProtection="0">
      <alignment vertical="top"/>
      <protection locked="0"/>
    </xf>
    <xf numFmtId="0" fontId="1" fillId="0" borderId="0">
      <alignment vertical="center"/>
    </xf>
    <xf numFmtId="0" fontId="6" fillId="0" borderId="0"/>
    <xf numFmtId="0" fontId="6" fillId="0" borderId="0">
      <alignment vertical="center"/>
    </xf>
    <xf numFmtId="0" fontId="1" fillId="0" borderId="0">
      <alignment vertical="center"/>
    </xf>
  </cellStyleXfs>
  <cellXfs count="88">
    <xf numFmtId="0" fontId="0" fillId="0" borderId="0" xfId="0">
      <alignment vertical="center"/>
    </xf>
    <xf numFmtId="0" fontId="0" fillId="0" borderId="0" xfId="0" applyAlignment="1">
      <alignment horizontal="center" vertical="center"/>
    </xf>
    <xf numFmtId="0" fontId="0" fillId="0" borderId="8"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4" borderId="11" xfId="0" applyFill="1" applyBorder="1" applyAlignment="1">
      <alignment horizontal="center" vertical="center"/>
    </xf>
    <xf numFmtId="0" fontId="0" fillId="4" borderId="11" xfId="0" applyFill="1" applyBorder="1" applyAlignment="1">
      <alignment horizontal="center" vertical="center" shrinkToFit="1"/>
    </xf>
    <xf numFmtId="0" fontId="0" fillId="5" borderId="11" xfId="0" applyFill="1" applyBorder="1" applyAlignment="1">
      <alignment horizontal="center" vertical="center" shrinkToFit="1"/>
    </xf>
    <xf numFmtId="0" fontId="0" fillId="6" borderId="11" xfId="0" applyFill="1" applyBorder="1" applyAlignment="1">
      <alignment horizontal="center" vertical="center" shrinkToFit="1"/>
    </xf>
    <xf numFmtId="0" fontId="8" fillId="0" borderId="12" xfId="0" applyFont="1" applyBorder="1" applyAlignment="1">
      <alignment horizontal="center" vertical="center"/>
    </xf>
    <xf numFmtId="0" fontId="9" fillId="0" borderId="3" xfId="0" applyFont="1" applyBorder="1" applyAlignment="1">
      <alignment horizontal="center" vertical="center"/>
    </xf>
    <xf numFmtId="0" fontId="10" fillId="0" borderId="13" xfId="0" applyFont="1" applyBorder="1" applyAlignment="1">
      <alignment horizontal="center" vertical="center"/>
    </xf>
    <xf numFmtId="0" fontId="0" fillId="4" borderId="14" xfId="0" applyFill="1" applyBorder="1" applyAlignment="1">
      <alignment horizontal="center" vertical="center"/>
    </xf>
    <xf numFmtId="176" fontId="11" fillId="4" borderId="15" xfId="0" applyNumberFormat="1" applyFont="1" applyFill="1" applyBorder="1" applyAlignment="1">
      <alignment horizontal="center" vertical="center"/>
    </xf>
    <xf numFmtId="176" fontId="11" fillId="5" borderId="15" xfId="0" applyNumberFormat="1" applyFont="1" applyFill="1" applyBorder="1" applyAlignment="1">
      <alignment horizontal="center" vertical="center"/>
    </xf>
    <xf numFmtId="177" fontId="11" fillId="6" borderId="15" xfId="0" applyNumberFormat="1" applyFont="1" applyFill="1" applyBorder="1">
      <alignment vertical="center"/>
    </xf>
    <xf numFmtId="0" fontId="9" fillId="7" borderId="17"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9" fillId="8" borderId="17" xfId="0" applyFont="1" applyFill="1" applyBorder="1" applyAlignment="1">
      <alignment horizontal="center" vertical="center" shrinkToFit="1"/>
    </xf>
    <xf numFmtId="0" fontId="9" fillId="9" borderId="17" xfId="0" applyFont="1" applyFill="1" applyBorder="1" applyAlignment="1">
      <alignment horizontal="center" vertical="center" shrinkToFit="1"/>
    </xf>
    <xf numFmtId="0" fontId="9" fillId="3" borderId="17" xfId="0" applyFont="1" applyFill="1" applyBorder="1" applyAlignment="1">
      <alignment horizontal="center" vertical="center" shrinkToFit="1"/>
    </xf>
    <xf numFmtId="0" fontId="9" fillId="10" borderId="17" xfId="0" applyFont="1" applyFill="1" applyBorder="1" applyAlignment="1">
      <alignment horizontal="center" vertical="center" shrinkToFit="1"/>
    </xf>
    <xf numFmtId="0" fontId="9" fillId="4" borderId="17" xfId="0" applyFont="1" applyFill="1" applyBorder="1" applyAlignment="1">
      <alignment horizontal="center" vertical="center" shrinkToFit="1"/>
    </xf>
    <xf numFmtId="0" fontId="9" fillId="11" borderId="17" xfId="0" applyFont="1" applyFill="1" applyBorder="1" applyAlignment="1">
      <alignment horizontal="center" vertical="center" shrinkToFit="1"/>
    </xf>
    <xf numFmtId="0" fontId="9" fillId="12" borderId="17" xfId="0" applyFont="1" applyFill="1" applyBorder="1" applyAlignment="1">
      <alignment horizontal="center" vertical="center" shrinkToFit="1"/>
    </xf>
    <xf numFmtId="0" fontId="0" fillId="4" borderId="19" xfId="0" applyFill="1" applyBorder="1" applyAlignment="1">
      <alignment horizontal="center" vertical="center"/>
    </xf>
    <xf numFmtId="176" fontId="11" fillId="4" borderId="1" xfId="0" applyNumberFormat="1" applyFont="1" applyFill="1" applyBorder="1" applyAlignment="1">
      <alignment horizontal="center" vertical="center"/>
    </xf>
    <xf numFmtId="176" fontId="11" fillId="5" borderId="1" xfId="0" applyNumberFormat="1" applyFont="1" applyFill="1" applyBorder="1" applyAlignment="1">
      <alignment horizontal="center" vertical="center"/>
    </xf>
    <xf numFmtId="177" fontId="11" fillId="6" borderId="1" xfId="0" applyNumberFormat="1" applyFont="1" applyFill="1" applyBorder="1">
      <alignment vertical="center"/>
    </xf>
    <xf numFmtId="0" fontId="9" fillId="7" borderId="21"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8" borderId="21" xfId="0" applyFont="1" applyFill="1" applyBorder="1" applyAlignment="1">
      <alignment horizontal="center" vertical="center" shrinkToFit="1"/>
    </xf>
    <xf numFmtId="0" fontId="9" fillId="9" borderId="21" xfId="0" applyFont="1" applyFill="1" applyBorder="1" applyAlignment="1">
      <alignment horizontal="center" vertical="center" shrinkToFit="1"/>
    </xf>
    <xf numFmtId="0" fontId="9" fillId="3" borderId="21" xfId="0" applyFont="1" applyFill="1" applyBorder="1" applyAlignment="1">
      <alignment horizontal="center" vertical="center" shrinkToFit="1"/>
    </xf>
    <xf numFmtId="0" fontId="9" fillId="10" borderId="21" xfId="0" applyFont="1" applyFill="1" applyBorder="1" applyAlignment="1">
      <alignment horizontal="center" vertical="center" shrinkToFit="1"/>
    </xf>
    <xf numFmtId="0" fontId="9" fillId="4" borderId="21" xfId="0" applyFont="1" applyFill="1" applyBorder="1" applyAlignment="1">
      <alignment horizontal="center" vertical="center" shrinkToFit="1"/>
    </xf>
    <xf numFmtId="0" fontId="9" fillId="11" borderId="21" xfId="0" applyFont="1" applyFill="1" applyBorder="1" applyAlignment="1">
      <alignment horizontal="center" vertical="center" shrinkToFit="1"/>
    </xf>
    <xf numFmtId="0" fontId="9" fillId="12" borderId="21" xfId="0" applyFont="1" applyFill="1" applyBorder="1" applyAlignment="1">
      <alignment horizontal="center" vertical="center" shrinkToFit="1"/>
    </xf>
    <xf numFmtId="0" fontId="9" fillId="7" borderId="4"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8" borderId="4" xfId="0" applyFont="1" applyFill="1" applyBorder="1" applyAlignment="1">
      <alignment horizontal="center" vertical="center" shrinkToFit="1"/>
    </xf>
    <xf numFmtId="0" fontId="9" fillId="9" borderId="4"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10" borderId="4" xfId="0" applyFont="1" applyFill="1" applyBorder="1" applyAlignment="1">
      <alignment horizontal="center" vertical="center" shrinkToFit="1"/>
    </xf>
    <xf numFmtId="0" fontId="9" fillId="4" borderId="4" xfId="0" applyFont="1" applyFill="1" applyBorder="1" applyAlignment="1">
      <alignment horizontal="center" vertical="center" shrinkToFit="1"/>
    </xf>
    <xf numFmtId="0" fontId="9" fillId="11" borderId="4" xfId="0" applyFont="1" applyFill="1" applyBorder="1" applyAlignment="1">
      <alignment horizontal="center" vertical="center" shrinkToFit="1"/>
    </xf>
    <xf numFmtId="0" fontId="9" fillId="12" borderId="4" xfId="0" applyFont="1" applyFill="1" applyBorder="1" applyAlignment="1">
      <alignment horizontal="center" vertical="center" shrinkToFit="1"/>
    </xf>
    <xf numFmtId="0" fontId="9" fillId="13" borderId="17" xfId="0" applyFont="1" applyFill="1" applyBorder="1" applyAlignment="1">
      <alignment horizontal="center" vertical="center" shrinkToFit="1"/>
    </xf>
    <xf numFmtId="0" fontId="9" fillId="13" borderId="21" xfId="0" applyFont="1" applyFill="1" applyBorder="1" applyAlignment="1">
      <alignment horizontal="center" vertical="center" shrinkToFit="1"/>
    </xf>
    <xf numFmtId="0" fontId="9" fillId="13" borderId="4" xfId="0" applyFont="1" applyFill="1" applyBorder="1" applyAlignment="1">
      <alignment horizontal="center" vertical="center" shrinkToFit="1"/>
    </xf>
    <xf numFmtId="176" fontId="11" fillId="4" borderId="11" xfId="0" applyNumberFormat="1" applyFont="1" applyFill="1" applyBorder="1" applyAlignment="1">
      <alignment horizontal="center" vertical="center"/>
    </xf>
    <xf numFmtId="176" fontId="11" fillId="5" borderId="11" xfId="0" applyNumberFormat="1" applyFont="1" applyFill="1" applyBorder="1" applyAlignment="1">
      <alignment horizontal="center" vertical="center"/>
    </xf>
    <xf numFmtId="177" fontId="11" fillId="6" borderId="11" xfId="0" applyNumberFormat="1" applyFont="1" applyFill="1" applyBorder="1">
      <alignment vertical="center"/>
    </xf>
    <xf numFmtId="0" fontId="9" fillId="4" borderId="14" xfId="0" applyFont="1" applyFill="1" applyBorder="1" applyAlignment="1">
      <alignment horizontal="center" vertical="center"/>
    </xf>
    <xf numFmtId="176" fontId="13" fillId="4" borderId="15" xfId="0" applyNumberFormat="1" applyFont="1" applyFill="1" applyBorder="1" applyAlignment="1">
      <alignment horizontal="center" vertical="center"/>
    </xf>
    <xf numFmtId="176" fontId="14" fillId="5" borderId="15" xfId="0" applyNumberFormat="1" applyFont="1" applyFill="1" applyBorder="1" applyAlignment="1">
      <alignment horizontal="center" vertical="center"/>
    </xf>
    <xf numFmtId="177" fontId="14" fillId="6" borderId="15" xfId="0" applyNumberFormat="1" applyFont="1" applyFill="1" applyBorder="1">
      <alignment vertical="center"/>
    </xf>
    <xf numFmtId="0" fontId="0" fillId="0" borderId="25" xfId="0" applyBorder="1">
      <alignment vertical="center"/>
    </xf>
    <xf numFmtId="0" fontId="9" fillId="0" borderId="15" xfId="0" applyFont="1" applyBorder="1" applyAlignment="1">
      <alignment horizontal="center" vertical="center"/>
    </xf>
    <xf numFmtId="0" fontId="0" fillId="0" borderId="14" xfId="0" applyBorder="1">
      <alignment vertical="center"/>
    </xf>
    <xf numFmtId="0" fontId="4" fillId="0" borderId="0" xfId="0" applyFont="1">
      <alignment vertical="center"/>
    </xf>
    <xf numFmtId="0" fontId="15" fillId="0" borderId="17" xfId="0" applyFont="1" applyBorder="1" applyAlignment="1">
      <alignment horizontal="center" vertical="center"/>
    </xf>
    <xf numFmtId="0" fontId="9" fillId="0" borderId="2" xfId="0" applyFont="1" applyBorder="1" applyAlignment="1">
      <alignment horizontal="center" vertical="center"/>
    </xf>
    <xf numFmtId="0" fontId="9" fillId="10" borderId="18" xfId="0" applyFont="1" applyFill="1" applyBorder="1" applyAlignment="1">
      <alignment horizontal="center" vertical="center" shrinkToFit="1"/>
    </xf>
    <xf numFmtId="0" fontId="9" fillId="10" borderId="22" xfId="0" applyFont="1" applyFill="1" applyBorder="1" applyAlignment="1">
      <alignment horizontal="center" vertical="center" shrinkToFit="1"/>
    </xf>
    <xf numFmtId="0" fontId="9" fillId="10" borderId="24" xfId="0" applyFont="1" applyFill="1" applyBorder="1" applyAlignment="1">
      <alignment horizontal="center" vertical="center" shrinkToFit="1"/>
    </xf>
    <xf numFmtId="0" fontId="9" fillId="4" borderId="26" xfId="0" applyFont="1" applyFill="1" applyBorder="1" applyAlignment="1">
      <alignment horizontal="center" vertical="center" shrinkToFit="1"/>
    </xf>
    <xf numFmtId="0" fontId="16" fillId="0" borderId="0" xfId="0" applyFont="1">
      <alignment vertical="center"/>
    </xf>
    <xf numFmtId="0" fontId="0" fillId="0" borderId="20" xfId="0" applyBorder="1">
      <alignment vertical="center"/>
    </xf>
    <xf numFmtId="0" fontId="0" fillId="0" borderId="22" xfId="0" applyBorder="1" applyAlignment="1">
      <alignment horizontal="center" vertical="center"/>
    </xf>
    <xf numFmtId="177" fontId="11" fillId="6" borderId="15" xfId="0" applyNumberFormat="1" applyFont="1" applyFill="1" applyBorder="1" applyAlignment="1">
      <alignment horizontal="center" vertical="center"/>
    </xf>
    <xf numFmtId="177" fontId="11" fillId="6" borderId="1" xfId="0" applyNumberFormat="1" applyFont="1" applyFill="1" applyBorder="1" applyAlignment="1">
      <alignment horizontal="center" vertical="center"/>
    </xf>
    <xf numFmtId="177" fontId="11" fillId="6" borderId="11" xfId="0" applyNumberFormat="1" applyFont="1" applyFill="1" applyBorder="1" applyAlignment="1">
      <alignment horizontal="center" vertical="center"/>
    </xf>
    <xf numFmtId="177" fontId="14" fillId="6" borderId="15" xfId="0" applyNumberFormat="1" applyFont="1" applyFill="1" applyBorder="1" applyAlignment="1">
      <alignment horizontal="center" vertical="center"/>
    </xf>
    <xf numFmtId="0" fontId="0" fillId="0" borderId="0" xfId="0" quotePrefix="1">
      <alignment vertical="center"/>
    </xf>
    <xf numFmtId="0" fontId="17" fillId="0" borderId="9"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23" xfId="0" applyFont="1" applyBorder="1" applyAlignment="1">
      <alignment horizontal="center" vertical="center"/>
    </xf>
    <xf numFmtId="0" fontId="12" fillId="0" borderId="18"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cellXfs>
  <cellStyles count="6">
    <cellStyle name="ハイパーリンク 2" xfId="1"/>
    <cellStyle name="標準" xfId="0" builtinId="0"/>
    <cellStyle name="標準 2" xfId="2"/>
    <cellStyle name="標準 3" xfId="3"/>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9733;&#12288;2017&#12288;&#32068;&#21512;&#12379;&#25277;&#36984;%20&#12288;&#12288;&#23470;&#22478;&#30476;&#12496;&#12540;&#12472;&#12519;&#12531;&#12288;20170703&#12288;&#9733;&#9733;&#30906;&#234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団体"/>
      <sheetName val="県抽選男子団体"/>
      <sheetName val="男子個人"/>
      <sheetName val="県抽選男子個人"/>
      <sheetName val="女子団体"/>
      <sheetName val="県抽選女子団体"/>
      <sheetName val="女子個人"/>
      <sheetName val="県抽選女子個人"/>
      <sheetName val="データ"/>
      <sheetName val="女子個人抽選結果"/>
      <sheetName val="女子団体抽選結果"/>
      <sheetName val="男子団体抽選結果"/>
      <sheetName val="男子個人抽選結果"/>
      <sheetName val="女子個人データ"/>
      <sheetName val="男子個人データ"/>
      <sheetName val="女子団体チームデータ"/>
      <sheetName val="男子団体チームデータ"/>
      <sheetName val="①参加申込補助データ出場校一覧"/>
      <sheetName val="②抽選プログラムデータ"/>
      <sheetName val="ホームページ掲載用"/>
      <sheetName val="都道府県別参加校・氏名一覧"/>
      <sheetName val="都道府県別参加人員一覧表（プログラム掲載）"/>
      <sheetName val="プログラム掲載（男子団体）"/>
      <sheetName val="プログラム掲載（男子個人）"/>
      <sheetName val="プログラム掲載（女子団体）"/>
      <sheetName val="プログラム掲載（女子個人）"/>
    </sheetNames>
    <sheetDataSet>
      <sheetData sheetId="0">
        <row r="12">
          <cell r="R12">
            <v>47</v>
          </cell>
        </row>
      </sheetData>
      <sheetData sheetId="1"/>
      <sheetData sheetId="2"/>
      <sheetData sheetId="3"/>
      <sheetData sheetId="4">
        <row r="12">
          <cell r="R12">
            <v>46</v>
          </cell>
        </row>
      </sheetData>
      <sheetData sheetId="5"/>
      <sheetData sheetId="6"/>
      <sheetData sheetId="7"/>
      <sheetData sheetId="8">
        <row r="2">
          <cell r="A2">
            <v>1</v>
          </cell>
          <cell r="F2">
            <v>7</v>
          </cell>
          <cell r="K2">
            <v>5</v>
          </cell>
          <cell r="P2">
            <v>8</v>
          </cell>
          <cell r="U2">
            <v>4</v>
          </cell>
          <cell r="Z2">
            <v>6</v>
          </cell>
          <cell r="AE2">
            <v>5</v>
          </cell>
          <cell r="AJ2">
            <v>4</v>
          </cell>
          <cell r="AO2">
            <v>8</v>
          </cell>
        </row>
        <row r="13">
          <cell r="B13">
            <v>0</v>
          </cell>
          <cell r="C13">
            <v>0</v>
          </cell>
          <cell r="D13">
            <v>0</v>
          </cell>
          <cell r="E13">
            <v>0</v>
          </cell>
          <cell r="G13">
            <v>0</v>
          </cell>
          <cell r="H13">
            <v>1</v>
          </cell>
          <cell r="I13">
            <v>1</v>
          </cell>
          <cell r="J13">
            <v>1</v>
          </cell>
          <cell r="L13">
            <v>0</v>
          </cell>
          <cell r="M13">
            <v>0</v>
          </cell>
          <cell r="N13">
            <v>0</v>
          </cell>
          <cell r="O13">
            <v>0</v>
          </cell>
          <cell r="Q13">
            <v>0</v>
          </cell>
          <cell r="R13">
            <v>0</v>
          </cell>
          <cell r="S13">
            <v>0</v>
          </cell>
          <cell r="T13">
            <v>0</v>
          </cell>
          <cell r="V13">
            <v>0</v>
          </cell>
          <cell r="W13">
            <v>0</v>
          </cell>
          <cell r="X13">
            <v>0</v>
          </cell>
          <cell r="Y13">
            <v>0</v>
          </cell>
          <cell r="AA13">
            <v>0</v>
          </cell>
          <cell r="AB13">
            <v>0</v>
          </cell>
          <cell r="AC13">
            <v>0</v>
          </cell>
          <cell r="AD13">
            <v>1</v>
          </cell>
          <cell r="AF13">
            <v>0</v>
          </cell>
          <cell r="AG13">
            <v>0</v>
          </cell>
          <cell r="AH13">
            <v>0</v>
          </cell>
          <cell r="AI13">
            <v>1</v>
          </cell>
          <cell r="AK13">
            <v>0</v>
          </cell>
          <cell r="AL13">
            <v>1</v>
          </cell>
          <cell r="AM13">
            <v>0</v>
          </cell>
          <cell r="AN13">
            <v>1</v>
          </cell>
          <cell r="AP13">
            <v>1</v>
          </cell>
          <cell r="AQ13">
            <v>3</v>
          </cell>
          <cell r="AR13">
            <v>1</v>
          </cell>
          <cell r="AS13">
            <v>1</v>
          </cell>
        </row>
      </sheetData>
      <sheetData sheetId="9">
        <row r="20">
          <cell r="B20" t="str">
            <v>仙台高専</v>
          </cell>
        </row>
      </sheetData>
      <sheetData sheetId="10">
        <row r="20">
          <cell r="B20" t="str">
            <v>仙台工業高校</v>
          </cell>
        </row>
      </sheetData>
      <sheetData sheetId="11">
        <row r="20">
          <cell r="B20" t="str">
            <v>柏陵高校</v>
          </cell>
        </row>
      </sheetData>
      <sheetData sheetId="12">
        <row r="20">
          <cell r="B20" t="str">
            <v>北条</v>
          </cell>
        </row>
      </sheetData>
      <sheetData sheetId="13"/>
      <sheetData sheetId="14"/>
      <sheetData sheetId="15"/>
      <sheetData sheetId="16"/>
      <sheetData sheetId="17">
        <row r="4">
          <cell r="E4" t="str">
            <v>帯広三条</v>
          </cell>
        </row>
      </sheetData>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101"/>
  <sheetViews>
    <sheetView zoomScale="75" zoomScaleNormal="75" workbookViewId="0">
      <selection activeCell="D8" sqref="D8"/>
    </sheetView>
  </sheetViews>
  <sheetFormatPr defaultRowHeight="13.5"/>
  <cols>
    <col min="1" max="1" width="4.625" bestFit="1" customWidth="1"/>
    <col min="2" max="13" width="10.375" customWidth="1"/>
    <col min="14" max="14" width="4.625" customWidth="1"/>
    <col min="15" max="15" width="6.875" customWidth="1"/>
    <col min="16" max="18" width="5.75" customWidth="1"/>
    <col min="19" max="19" width="3.75" style="1" customWidth="1"/>
    <col min="257" max="257" width="4.625" bestFit="1" customWidth="1"/>
    <col min="258" max="269" width="10.375" customWidth="1"/>
    <col min="270" max="270" width="4.625" customWidth="1"/>
    <col min="271" max="271" width="6.875" customWidth="1"/>
    <col min="272" max="274" width="5.75" customWidth="1"/>
    <col min="275" max="275" width="3.75" customWidth="1"/>
    <col min="513" max="513" width="4.625" bestFit="1" customWidth="1"/>
    <col min="514" max="525" width="10.375" customWidth="1"/>
    <col min="526" max="526" width="4.625" customWidth="1"/>
    <col min="527" max="527" width="6.875" customWidth="1"/>
    <col min="528" max="530" width="5.75" customWidth="1"/>
    <col min="531" max="531" width="3.75" customWidth="1"/>
    <col min="769" max="769" width="4.625" bestFit="1" customWidth="1"/>
    <col min="770" max="781" width="10.375" customWidth="1"/>
    <col min="782" max="782" width="4.625" customWidth="1"/>
    <col min="783" max="783" width="6.875" customWidth="1"/>
    <col min="784" max="786" width="5.75" customWidth="1"/>
    <col min="787" max="787" width="3.75" customWidth="1"/>
    <col min="1025" max="1025" width="4.625" bestFit="1" customWidth="1"/>
    <col min="1026" max="1037" width="10.375" customWidth="1"/>
    <col min="1038" max="1038" width="4.625" customWidth="1"/>
    <col min="1039" max="1039" width="6.875" customWidth="1"/>
    <col min="1040" max="1042" width="5.75" customWidth="1"/>
    <col min="1043" max="1043" width="3.75" customWidth="1"/>
    <col min="1281" max="1281" width="4.625" bestFit="1" customWidth="1"/>
    <col min="1282" max="1293" width="10.375" customWidth="1"/>
    <col min="1294" max="1294" width="4.625" customWidth="1"/>
    <col min="1295" max="1295" width="6.875" customWidth="1"/>
    <col min="1296" max="1298" width="5.75" customWidth="1"/>
    <col min="1299" max="1299" width="3.75" customWidth="1"/>
    <col min="1537" max="1537" width="4.625" bestFit="1" customWidth="1"/>
    <col min="1538" max="1549" width="10.375" customWidth="1"/>
    <col min="1550" max="1550" width="4.625" customWidth="1"/>
    <col min="1551" max="1551" width="6.875" customWidth="1"/>
    <col min="1552" max="1554" width="5.75" customWidth="1"/>
    <col min="1555" max="1555" width="3.75" customWidth="1"/>
    <col min="1793" max="1793" width="4.625" bestFit="1" customWidth="1"/>
    <col min="1794" max="1805" width="10.375" customWidth="1"/>
    <col min="1806" max="1806" width="4.625" customWidth="1"/>
    <col min="1807" max="1807" width="6.875" customWidth="1"/>
    <col min="1808" max="1810" width="5.75" customWidth="1"/>
    <col min="1811" max="1811" width="3.75" customWidth="1"/>
    <col min="2049" max="2049" width="4.625" bestFit="1" customWidth="1"/>
    <col min="2050" max="2061" width="10.375" customWidth="1"/>
    <col min="2062" max="2062" width="4.625" customWidth="1"/>
    <col min="2063" max="2063" width="6.875" customWidth="1"/>
    <col min="2064" max="2066" width="5.75" customWidth="1"/>
    <col min="2067" max="2067" width="3.75" customWidth="1"/>
    <col min="2305" max="2305" width="4.625" bestFit="1" customWidth="1"/>
    <col min="2306" max="2317" width="10.375" customWidth="1"/>
    <col min="2318" max="2318" width="4.625" customWidth="1"/>
    <col min="2319" max="2319" width="6.875" customWidth="1"/>
    <col min="2320" max="2322" width="5.75" customWidth="1"/>
    <col min="2323" max="2323" width="3.75" customWidth="1"/>
    <col min="2561" max="2561" width="4.625" bestFit="1" customWidth="1"/>
    <col min="2562" max="2573" width="10.375" customWidth="1"/>
    <col min="2574" max="2574" width="4.625" customWidth="1"/>
    <col min="2575" max="2575" width="6.875" customWidth="1"/>
    <col min="2576" max="2578" width="5.75" customWidth="1"/>
    <col min="2579" max="2579" width="3.75" customWidth="1"/>
    <col min="2817" max="2817" width="4.625" bestFit="1" customWidth="1"/>
    <col min="2818" max="2829" width="10.375" customWidth="1"/>
    <col min="2830" max="2830" width="4.625" customWidth="1"/>
    <col min="2831" max="2831" width="6.875" customWidth="1"/>
    <col min="2832" max="2834" width="5.75" customWidth="1"/>
    <col min="2835" max="2835" width="3.75" customWidth="1"/>
    <col min="3073" max="3073" width="4.625" bestFit="1" customWidth="1"/>
    <col min="3074" max="3085" width="10.375" customWidth="1"/>
    <col min="3086" max="3086" width="4.625" customWidth="1"/>
    <col min="3087" max="3087" width="6.875" customWidth="1"/>
    <col min="3088" max="3090" width="5.75" customWidth="1"/>
    <col min="3091" max="3091" width="3.75" customWidth="1"/>
    <col min="3329" max="3329" width="4.625" bestFit="1" customWidth="1"/>
    <col min="3330" max="3341" width="10.375" customWidth="1"/>
    <col min="3342" max="3342" width="4.625" customWidth="1"/>
    <col min="3343" max="3343" width="6.875" customWidth="1"/>
    <col min="3344" max="3346" width="5.75" customWidth="1"/>
    <col min="3347" max="3347" width="3.75" customWidth="1"/>
    <col min="3585" max="3585" width="4.625" bestFit="1" customWidth="1"/>
    <col min="3586" max="3597" width="10.375" customWidth="1"/>
    <col min="3598" max="3598" width="4.625" customWidth="1"/>
    <col min="3599" max="3599" width="6.875" customWidth="1"/>
    <col min="3600" max="3602" width="5.75" customWidth="1"/>
    <col min="3603" max="3603" width="3.75" customWidth="1"/>
    <col min="3841" max="3841" width="4.625" bestFit="1" customWidth="1"/>
    <col min="3842" max="3853" width="10.375" customWidth="1"/>
    <col min="3854" max="3854" width="4.625" customWidth="1"/>
    <col min="3855" max="3855" width="6.875" customWidth="1"/>
    <col min="3856" max="3858" width="5.75" customWidth="1"/>
    <col min="3859" max="3859" width="3.75" customWidth="1"/>
    <col min="4097" max="4097" width="4.625" bestFit="1" customWidth="1"/>
    <col min="4098" max="4109" width="10.375" customWidth="1"/>
    <col min="4110" max="4110" width="4.625" customWidth="1"/>
    <col min="4111" max="4111" width="6.875" customWidth="1"/>
    <col min="4112" max="4114" width="5.75" customWidth="1"/>
    <col min="4115" max="4115" width="3.75" customWidth="1"/>
    <col min="4353" max="4353" width="4.625" bestFit="1" customWidth="1"/>
    <col min="4354" max="4365" width="10.375" customWidth="1"/>
    <col min="4366" max="4366" width="4.625" customWidth="1"/>
    <col min="4367" max="4367" width="6.875" customWidth="1"/>
    <col min="4368" max="4370" width="5.75" customWidth="1"/>
    <col min="4371" max="4371" width="3.75" customWidth="1"/>
    <col min="4609" max="4609" width="4.625" bestFit="1" customWidth="1"/>
    <col min="4610" max="4621" width="10.375" customWidth="1"/>
    <col min="4622" max="4622" width="4.625" customWidth="1"/>
    <col min="4623" max="4623" width="6.875" customWidth="1"/>
    <col min="4624" max="4626" width="5.75" customWidth="1"/>
    <col min="4627" max="4627" width="3.75" customWidth="1"/>
    <col min="4865" max="4865" width="4.625" bestFit="1" customWidth="1"/>
    <col min="4866" max="4877" width="10.375" customWidth="1"/>
    <col min="4878" max="4878" width="4.625" customWidth="1"/>
    <col min="4879" max="4879" width="6.875" customWidth="1"/>
    <col min="4880" max="4882" width="5.75" customWidth="1"/>
    <col min="4883" max="4883" width="3.75" customWidth="1"/>
    <col min="5121" max="5121" width="4.625" bestFit="1" customWidth="1"/>
    <col min="5122" max="5133" width="10.375" customWidth="1"/>
    <col min="5134" max="5134" width="4.625" customWidth="1"/>
    <col min="5135" max="5135" width="6.875" customWidth="1"/>
    <col min="5136" max="5138" width="5.75" customWidth="1"/>
    <col min="5139" max="5139" width="3.75" customWidth="1"/>
    <col min="5377" max="5377" width="4.625" bestFit="1" customWidth="1"/>
    <col min="5378" max="5389" width="10.375" customWidth="1"/>
    <col min="5390" max="5390" width="4.625" customWidth="1"/>
    <col min="5391" max="5391" width="6.875" customWidth="1"/>
    <col min="5392" max="5394" width="5.75" customWidth="1"/>
    <col min="5395" max="5395" width="3.75" customWidth="1"/>
    <col min="5633" max="5633" width="4.625" bestFit="1" customWidth="1"/>
    <col min="5634" max="5645" width="10.375" customWidth="1"/>
    <col min="5646" max="5646" width="4.625" customWidth="1"/>
    <col min="5647" max="5647" width="6.875" customWidth="1"/>
    <col min="5648" max="5650" width="5.75" customWidth="1"/>
    <col min="5651" max="5651" width="3.75" customWidth="1"/>
    <col min="5889" max="5889" width="4.625" bestFit="1" customWidth="1"/>
    <col min="5890" max="5901" width="10.375" customWidth="1"/>
    <col min="5902" max="5902" width="4.625" customWidth="1"/>
    <col min="5903" max="5903" width="6.875" customWidth="1"/>
    <col min="5904" max="5906" width="5.75" customWidth="1"/>
    <col min="5907" max="5907" width="3.75" customWidth="1"/>
    <col min="6145" max="6145" width="4.625" bestFit="1" customWidth="1"/>
    <col min="6146" max="6157" width="10.375" customWidth="1"/>
    <col min="6158" max="6158" width="4.625" customWidth="1"/>
    <col min="6159" max="6159" width="6.875" customWidth="1"/>
    <col min="6160" max="6162" width="5.75" customWidth="1"/>
    <col min="6163" max="6163" width="3.75" customWidth="1"/>
    <col min="6401" max="6401" width="4.625" bestFit="1" customWidth="1"/>
    <col min="6402" max="6413" width="10.375" customWidth="1"/>
    <col min="6414" max="6414" width="4.625" customWidth="1"/>
    <col min="6415" max="6415" width="6.875" customWidth="1"/>
    <col min="6416" max="6418" width="5.75" customWidth="1"/>
    <col min="6419" max="6419" width="3.75" customWidth="1"/>
    <col min="6657" max="6657" width="4.625" bestFit="1" customWidth="1"/>
    <col min="6658" max="6669" width="10.375" customWidth="1"/>
    <col min="6670" max="6670" width="4.625" customWidth="1"/>
    <col min="6671" max="6671" width="6.875" customWidth="1"/>
    <col min="6672" max="6674" width="5.75" customWidth="1"/>
    <col min="6675" max="6675" width="3.75" customWidth="1"/>
    <col min="6913" max="6913" width="4.625" bestFit="1" customWidth="1"/>
    <col min="6914" max="6925" width="10.375" customWidth="1"/>
    <col min="6926" max="6926" width="4.625" customWidth="1"/>
    <col min="6927" max="6927" width="6.875" customWidth="1"/>
    <col min="6928" max="6930" width="5.75" customWidth="1"/>
    <col min="6931" max="6931" width="3.75" customWidth="1"/>
    <col min="7169" max="7169" width="4.625" bestFit="1" customWidth="1"/>
    <col min="7170" max="7181" width="10.375" customWidth="1"/>
    <col min="7182" max="7182" width="4.625" customWidth="1"/>
    <col min="7183" max="7183" width="6.875" customWidth="1"/>
    <col min="7184" max="7186" width="5.75" customWidth="1"/>
    <col min="7187" max="7187" width="3.75" customWidth="1"/>
    <col min="7425" max="7425" width="4.625" bestFit="1" customWidth="1"/>
    <col min="7426" max="7437" width="10.375" customWidth="1"/>
    <col min="7438" max="7438" width="4.625" customWidth="1"/>
    <col min="7439" max="7439" width="6.875" customWidth="1"/>
    <col min="7440" max="7442" width="5.75" customWidth="1"/>
    <col min="7443" max="7443" width="3.75" customWidth="1"/>
    <col min="7681" max="7681" width="4.625" bestFit="1" customWidth="1"/>
    <col min="7682" max="7693" width="10.375" customWidth="1"/>
    <col min="7694" max="7694" width="4.625" customWidth="1"/>
    <col min="7695" max="7695" width="6.875" customWidth="1"/>
    <col min="7696" max="7698" width="5.75" customWidth="1"/>
    <col min="7699" max="7699" width="3.75" customWidth="1"/>
    <col min="7937" max="7937" width="4.625" bestFit="1" customWidth="1"/>
    <col min="7938" max="7949" width="10.375" customWidth="1"/>
    <col min="7950" max="7950" width="4.625" customWidth="1"/>
    <col min="7951" max="7951" width="6.875" customWidth="1"/>
    <col min="7952" max="7954" width="5.75" customWidth="1"/>
    <col min="7955" max="7955" width="3.75" customWidth="1"/>
    <col min="8193" max="8193" width="4.625" bestFit="1" customWidth="1"/>
    <col min="8194" max="8205" width="10.375" customWidth="1"/>
    <col min="8206" max="8206" width="4.625" customWidth="1"/>
    <col min="8207" max="8207" width="6.875" customWidth="1"/>
    <col min="8208" max="8210" width="5.75" customWidth="1"/>
    <col min="8211" max="8211" width="3.75" customWidth="1"/>
    <col min="8449" max="8449" width="4.625" bestFit="1" customWidth="1"/>
    <col min="8450" max="8461" width="10.375" customWidth="1"/>
    <col min="8462" max="8462" width="4.625" customWidth="1"/>
    <col min="8463" max="8463" width="6.875" customWidth="1"/>
    <col min="8464" max="8466" width="5.75" customWidth="1"/>
    <col min="8467" max="8467" width="3.75" customWidth="1"/>
    <col min="8705" max="8705" width="4.625" bestFit="1" customWidth="1"/>
    <col min="8706" max="8717" width="10.375" customWidth="1"/>
    <col min="8718" max="8718" width="4.625" customWidth="1"/>
    <col min="8719" max="8719" width="6.875" customWidth="1"/>
    <col min="8720" max="8722" width="5.75" customWidth="1"/>
    <col min="8723" max="8723" width="3.75" customWidth="1"/>
    <col min="8961" max="8961" width="4.625" bestFit="1" customWidth="1"/>
    <col min="8962" max="8973" width="10.375" customWidth="1"/>
    <col min="8974" max="8974" width="4.625" customWidth="1"/>
    <col min="8975" max="8975" width="6.875" customWidth="1"/>
    <col min="8976" max="8978" width="5.75" customWidth="1"/>
    <col min="8979" max="8979" width="3.75" customWidth="1"/>
    <col min="9217" max="9217" width="4.625" bestFit="1" customWidth="1"/>
    <col min="9218" max="9229" width="10.375" customWidth="1"/>
    <col min="9230" max="9230" width="4.625" customWidth="1"/>
    <col min="9231" max="9231" width="6.875" customWidth="1"/>
    <col min="9232" max="9234" width="5.75" customWidth="1"/>
    <col min="9235" max="9235" width="3.75" customWidth="1"/>
    <col min="9473" max="9473" width="4.625" bestFit="1" customWidth="1"/>
    <col min="9474" max="9485" width="10.375" customWidth="1"/>
    <col min="9486" max="9486" width="4.625" customWidth="1"/>
    <col min="9487" max="9487" width="6.875" customWidth="1"/>
    <col min="9488" max="9490" width="5.75" customWidth="1"/>
    <col min="9491" max="9491" width="3.75" customWidth="1"/>
    <col min="9729" max="9729" width="4.625" bestFit="1" customWidth="1"/>
    <col min="9730" max="9741" width="10.375" customWidth="1"/>
    <col min="9742" max="9742" width="4.625" customWidth="1"/>
    <col min="9743" max="9743" width="6.875" customWidth="1"/>
    <col min="9744" max="9746" width="5.75" customWidth="1"/>
    <col min="9747" max="9747" width="3.75" customWidth="1"/>
    <col min="9985" max="9985" width="4.625" bestFit="1" customWidth="1"/>
    <col min="9986" max="9997" width="10.375" customWidth="1"/>
    <col min="9998" max="9998" width="4.625" customWidth="1"/>
    <col min="9999" max="9999" width="6.875" customWidth="1"/>
    <col min="10000" max="10002" width="5.75" customWidth="1"/>
    <col min="10003" max="10003" width="3.75" customWidth="1"/>
    <col min="10241" max="10241" width="4.625" bestFit="1" customWidth="1"/>
    <col min="10242" max="10253" width="10.375" customWidth="1"/>
    <col min="10254" max="10254" width="4.625" customWidth="1"/>
    <col min="10255" max="10255" width="6.875" customWidth="1"/>
    <col min="10256" max="10258" width="5.75" customWidth="1"/>
    <col min="10259" max="10259" width="3.75" customWidth="1"/>
    <col min="10497" max="10497" width="4.625" bestFit="1" customWidth="1"/>
    <col min="10498" max="10509" width="10.375" customWidth="1"/>
    <col min="10510" max="10510" width="4.625" customWidth="1"/>
    <col min="10511" max="10511" width="6.875" customWidth="1"/>
    <col min="10512" max="10514" width="5.75" customWidth="1"/>
    <col min="10515" max="10515" width="3.75" customWidth="1"/>
    <col min="10753" max="10753" width="4.625" bestFit="1" customWidth="1"/>
    <col min="10754" max="10765" width="10.375" customWidth="1"/>
    <col min="10766" max="10766" width="4.625" customWidth="1"/>
    <col min="10767" max="10767" width="6.875" customWidth="1"/>
    <col min="10768" max="10770" width="5.75" customWidth="1"/>
    <col min="10771" max="10771" width="3.75" customWidth="1"/>
    <col min="11009" max="11009" width="4.625" bestFit="1" customWidth="1"/>
    <col min="11010" max="11021" width="10.375" customWidth="1"/>
    <col min="11022" max="11022" width="4.625" customWidth="1"/>
    <col min="11023" max="11023" width="6.875" customWidth="1"/>
    <col min="11024" max="11026" width="5.75" customWidth="1"/>
    <col min="11027" max="11027" width="3.75" customWidth="1"/>
    <col min="11265" max="11265" width="4.625" bestFit="1" customWidth="1"/>
    <col min="11266" max="11277" width="10.375" customWidth="1"/>
    <col min="11278" max="11278" width="4.625" customWidth="1"/>
    <col min="11279" max="11279" width="6.875" customWidth="1"/>
    <col min="11280" max="11282" width="5.75" customWidth="1"/>
    <col min="11283" max="11283" width="3.75" customWidth="1"/>
    <col min="11521" max="11521" width="4.625" bestFit="1" customWidth="1"/>
    <col min="11522" max="11533" width="10.375" customWidth="1"/>
    <col min="11534" max="11534" width="4.625" customWidth="1"/>
    <col min="11535" max="11535" width="6.875" customWidth="1"/>
    <col min="11536" max="11538" width="5.75" customWidth="1"/>
    <col min="11539" max="11539" width="3.75" customWidth="1"/>
    <col min="11777" max="11777" width="4.625" bestFit="1" customWidth="1"/>
    <col min="11778" max="11789" width="10.375" customWidth="1"/>
    <col min="11790" max="11790" width="4.625" customWidth="1"/>
    <col min="11791" max="11791" width="6.875" customWidth="1"/>
    <col min="11792" max="11794" width="5.75" customWidth="1"/>
    <col min="11795" max="11795" width="3.75" customWidth="1"/>
    <col min="12033" max="12033" width="4.625" bestFit="1" customWidth="1"/>
    <col min="12034" max="12045" width="10.375" customWidth="1"/>
    <col min="12046" max="12046" width="4.625" customWidth="1"/>
    <col min="12047" max="12047" width="6.875" customWidth="1"/>
    <col min="12048" max="12050" width="5.75" customWidth="1"/>
    <col min="12051" max="12051" width="3.75" customWidth="1"/>
    <col min="12289" max="12289" width="4.625" bestFit="1" customWidth="1"/>
    <col min="12290" max="12301" width="10.375" customWidth="1"/>
    <col min="12302" max="12302" width="4.625" customWidth="1"/>
    <col min="12303" max="12303" width="6.875" customWidth="1"/>
    <col min="12304" max="12306" width="5.75" customWidth="1"/>
    <col min="12307" max="12307" width="3.75" customWidth="1"/>
    <col min="12545" max="12545" width="4.625" bestFit="1" customWidth="1"/>
    <col min="12546" max="12557" width="10.375" customWidth="1"/>
    <col min="12558" max="12558" width="4.625" customWidth="1"/>
    <col min="12559" max="12559" width="6.875" customWidth="1"/>
    <col min="12560" max="12562" width="5.75" customWidth="1"/>
    <col min="12563" max="12563" width="3.75" customWidth="1"/>
    <col min="12801" max="12801" width="4.625" bestFit="1" customWidth="1"/>
    <col min="12802" max="12813" width="10.375" customWidth="1"/>
    <col min="12814" max="12814" width="4.625" customWidth="1"/>
    <col min="12815" max="12815" width="6.875" customWidth="1"/>
    <col min="12816" max="12818" width="5.75" customWidth="1"/>
    <col min="12819" max="12819" width="3.75" customWidth="1"/>
    <col min="13057" max="13057" width="4.625" bestFit="1" customWidth="1"/>
    <col min="13058" max="13069" width="10.375" customWidth="1"/>
    <col min="13070" max="13070" width="4.625" customWidth="1"/>
    <col min="13071" max="13071" width="6.875" customWidth="1"/>
    <col min="13072" max="13074" width="5.75" customWidth="1"/>
    <col min="13075" max="13075" width="3.75" customWidth="1"/>
    <col min="13313" max="13313" width="4.625" bestFit="1" customWidth="1"/>
    <col min="13314" max="13325" width="10.375" customWidth="1"/>
    <col min="13326" max="13326" width="4.625" customWidth="1"/>
    <col min="13327" max="13327" width="6.875" customWidth="1"/>
    <col min="13328" max="13330" width="5.75" customWidth="1"/>
    <col min="13331" max="13331" width="3.75" customWidth="1"/>
    <col min="13569" max="13569" width="4.625" bestFit="1" customWidth="1"/>
    <col min="13570" max="13581" width="10.375" customWidth="1"/>
    <col min="13582" max="13582" width="4.625" customWidth="1"/>
    <col min="13583" max="13583" width="6.875" customWidth="1"/>
    <col min="13584" max="13586" width="5.75" customWidth="1"/>
    <col min="13587" max="13587" width="3.75" customWidth="1"/>
    <col min="13825" max="13825" width="4.625" bestFit="1" customWidth="1"/>
    <col min="13826" max="13837" width="10.375" customWidth="1"/>
    <col min="13838" max="13838" width="4.625" customWidth="1"/>
    <col min="13839" max="13839" width="6.875" customWidth="1"/>
    <col min="13840" max="13842" width="5.75" customWidth="1"/>
    <col min="13843" max="13843" width="3.75" customWidth="1"/>
    <col min="14081" max="14081" width="4.625" bestFit="1" customWidth="1"/>
    <col min="14082" max="14093" width="10.375" customWidth="1"/>
    <col min="14094" max="14094" width="4.625" customWidth="1"/>
    <col min="14095" max="14095" width="6.875" customWidth="1"/>
    <col min="14096" max="14098" width="5.75" customWidth="1"/>
    <col min="14099" max="14099" width="3.75" customWidth="1"/>
    <col min="14337" max="14337" width="4.625" bestFit="1" customWidth="1"/>
    <col min="14338" max="14349" width="10.375" customWidth="1"/>
    <col min="14350" max="14350" width="4.625" customWidth="1"/>
    <col min="14351" max="14351" width="6.875" customWidth="1"/>
    <col min="14352" max="14354" width="5.75" customWidth="1"/>
    <col min="14355" max="14355" width="3.75" customWidth="1"/>
    <col min="14593" max="14593" width="4.625" bestFit="1" customWidth="1"/>
    <col min="14594" max="14605" width="10.375" customWidth="1"/>
    <col min="14606" max="14606" width="4.625" customWidth="1"/>
    <col min="14607" max="14607" width="6.875" customWidth="1"/>
    <col min="14608" max="14610" width="5.75" customWidth="1"/>
    <col min="14611" max="14611" width="3.75" customWidth="1"/>
    <col min="14849" max="14849" width="4.625" bestFit="1" customWidth="1"/>
    <col min="14850" max="14861" width="10.375" customWidth="1"/>
    <col min="14862" max="14862" width="4.625" customWidth="1"/>
    <col min="14863" max="14863" width="6.875" customWidth="1"/>
    <col min="14864" max="14866" width="5.75" customWidth="1"/>
    <col min="14867" max="14867" width="3.75" customWidth="1"/>
    <col min="15105" max="15105" width="4.625" bestFit="1" customWidth="1"/>
    <col min="15106" max="15117" width="10.375" customWidth="1"/>
    <col min="15118" max="15118" width="4.625" customWidth="1"/>
    <col min="15119" max="15119" width="6.875" customWidth="1"/>
    <col min="15120" max="15122" width="5.75" customWidth="1"/>
    <col min="15123" max="15123" width="3.75" customWidth="1"/>
    <col min="15361" max="15361" width="4.625" bestFit="1" customWidth="1"/>
    <col min="15362" max="15373" width="10.375" customWidth="1"/>
    <col min="15374" max="15374" width="4.625" customWidth="1"/>
    <col min="15375" max="15375" width="6.875" customWidth="1"/>
    <col min="15376" max="15378" width="5.75" customWidth="1"/>
    <col min="15379" max="15379" width="3.75" customWidth="1"/>
    <col min="15617" max="15617" width="4.625" bestFit="1" customWidth="1"/>
    <col min="15618" max="15629" width="10.375" customWidth="1"/>
    <col min="15630" max="15630" width="4.625" customWidth="1"/>
    <col min="15631" max="15631" width="6.875" customWidth="1"/>
    <col min="15632" max="15634" width="5.75" customWidth="1"/>
    <col min="15635" max="15635" width="3.75" customWidth="1"/>
    <col min="15873" max="15873" width="4.625" bestFit="1" customWidth="1"/>
    <col min="15874" max="15885" width="10.375" customWidth="1"/>
    <col min="15886" max="15886" width="4.625" customWidth="1"/>
    <col min="15887" max="15887" width="6.875" customWidth="1"/>
    <col min="15888" max="15890" width="5.75" customWidth="1"/>
    <col min="15891" max="15891" width="3.75" customWidth="1"/>
    <col min="16129" max="16129" width="4.625" bestFit="1" customWidth="1"/>
    <col min="16130" max="16141" width="10.375" customWidth="1"/>
    <col min="16142" max="16142" width="4.625" customWidth="1"/>
    <col min="16143" max="16143" width="6.875" customWidth="1"/>
    <col min="16144" max="16146" width="5.75" customWidth="1"/>
    <col min="16147" max="16147" width="3.75" customWidth="1"/>
  </cols>
  <sheetData>
    <row r="1" spans="1:18" ht="30" customHeight="1">
      <c r="A1" s="82" t="s">
        <v>277</v>
      </c>
      <c r="B1" s="83"/>
      <c r="C1" s="83"/>
      <c r="D1" s="83"/>
      <c r="E1" s="83"/>
      <c r="F1" s="83"/>
      <c r="G1" s="83"/>
      <c r="H1" s="83"/>
      <c r="I1" s="83"/>
      <c r="J1" s="83"/>
      <c r="K1" s="83"/>
      <c r="L1" s="83"/>
      <c r="M1" s="83"/>
      <c r="N1" s="84"/>
      <c r="O1" s="67">
        <v>0</v>
      </c>
    </row>
    <row r="2" spans="1:18" ht="30" customHeight="1" thickBot="1">
      <c r="A2" s="68"/>
      <c r="B2" s="61">
        <v>1</v>
      </c>
      <c r="C2" s="61">
        <v>2</v>
      </c>
      <c r="D2" s="61">
        <v>3</v>
      </c>
      <c r="E2" s="61">
        <v>4</v>
      </c>
      <c r="F2" s="61">
        <v>5</v>
      </c>
      <c r="G2" s="61">
        <v>6</v>
      </c>
      <c r="H2" s="61">
        <v>7</v>
      </c>
      <c r="I2" s="61">
        <v>8</v>
      </c>
      <c r="J2" s="61">
        <v>9</v>
      </c>
      <c r="K2" s="61">
        <v>10</v>
      </c>
      <c r="L2" s="61">
        <v>11</v>
      </c>
      <c r="M2" s="61">
        <v>12</v>
      </c>
      <c r="N2" s="69"/>
      <c r="O2" s="6" t="s">
        <v>278</v>
      </c>
      <c r="P2" s="6" t="s">
        <v>279</v>
      </c>
      <c r="Q2" s="7" t="s">
        <v>3</v>
      </c>
      <c r="R2" s="8" t="s">
        <v>2</v>
      </c>
    </row>
    <row r="3" spans="1:18" ht="30" customHeight="1" thickTop="1">
      <c r="A3" s="9"/>
      <c r="B3" s="62" t="s">
        <v>280</v>
      </c>
      <c r="C3" s="62" t="s">
        <v>281</v>
      </c>
      <c r="D3" s="62" t="s">
        <v>282</v>
      </c>
      <c r="E3" s="62" t="s">
        <v>283</v>
      </c>
      <c r="F3" s="62" t="s">
        <v>284</v>
      </c>
      <c r="G3" s="62" t="s">
        <v>285</v>
      </c>
      <c r="H3" s="62" t="s">
        <v>286</v>
      </c>
      <c r="I3" s="62" t="s">
        <v>287</v>
      </c>
      <c r="J3" s="62" t="s">
        <v>288</v>
      </c>
      <c r="K3" s="62" t="s">
        <v>289</v>
      </c>
      <c r="L3" s="62" t="s">
        <v>290</v>
      </c>
      <c r="M3" s="62" t="s">
        <v>291</v>
      </c>
      <c r="N3" s="11"/>
      <c r="O3" s="12" t="s">
        <v>4</v>
      </c>
      <c r="P3" s="13">
        <f>[1]データ!$A$2</f>
        <v>1</v>
      </c>
      <c r="Q3" s="14">
        <f>[1]データ!$B$13</f>
        <v>0</v>
      </c>
      <c r="R3" s="70">
        <f t="shared" ref="R3:R12" si="0">P3-Q3</f>
        <v>1</v>
      </c>
    </row>
    <row r="4" spans="1:18" ht="33.75" customHeight="1">
      <c r="A4" s="76" t="s">
        <v>292</v>
      </c>
      <c r="B4" s="17" t="s">
        <v>7</v>
      </c>
      <c r="C4" s="19" t="s">
        <v>9</v>
      </c>
      <c r="D4" s="20" t="s">
        <v>10</v>
      </c>
      <c r="E4" s="16" t="s">
        <v>6</v>
      </c>
      <c r="F4" s="20" t="s">
        <v>10</v>
      </c>
      <c r="G4" s="23" t="s">
        <v>13</v>
      </c>
      <c r="H4" s="17" t="s">
        <v>7</v>
      </c>
      <c r="I4" s="16" t="s">
        <v>6</v>
      </c>
      <c r="J4" s="21" t="s">
        <v>11</v>
      </c>
      <c r="K4" s="22" t="s">
        <v>12</v>
      </c>
      <c r="L4" s="18" t="s">
        <v>8</v>
      </c>
      <c r="M4" s="22" t="s">
        <v>12</v>
      </c>
      <c r="N4" s="79" t="s">
        <v>292</v>
      </c>
      <c r="O4" s="25" t="s">
        <v>15</v>
      </c>
      <c r="P4" s="26">
        <f>[1]データ!$F$2</f>
        <v>7</v>
      </c>
      <c r="Q4" s="27">
        <f>[1]データ!$G$13</f>
        <v>0</v>
      </c>
      <c r="R4" s="71">
        <f t="shared" si="0"/>
        <v>7</v>
      </c>
    </row>
    <row r="5" spans="1:18" ht="33.75" customHeight="1">
      <c r="A5" s="77"/>
      <c r="B5" s="30" t="s">
        <v>45</v>
      </c>
      <c r="C5" s="32" t="s">
        <v>20</v>
      </c>
      <c r="D5" s="33" t="s">
        <v>178</v>
      </c>
      <c r="E5" s="29" t="s">
        <v>95</v>
      </c>
      <c r="F5" s="33" t="s">
        <v>101</v>
      </c>
      <c r="G5" s="36" t="s">
        <v>26</v>
      </c>
      <c r="H5" s="30" t="s">
        <v>22</v>
      </c>
      <c r="I5" s="29" t="s">
        <v>78</v>
      </c>
      <c r="J5" s="34" t="s">
        <v>102</v>
      </c>
      <c r="K5" s="35" t="s">
        <v>71</v>
      </c>
      <c r="L5" s="31" t="s">
        <v>103</v>
      </c>
      <c r="M5" s="35" t="s">
        <v>24</v>
      </c>
      <c r="N5" s="80"/>
      <c r="O5" s="25" t="s">
        <v>27</v>
      </c>
      <c r="P5" s="26">
        <f>[1]データ!$K$2</f>
        <v>5</v>
      </c>
      <c r="Q5" s="27">
        <f>[1]データ!$L$13</f>
        <v>0</v>
      </c>
      <c r="R5" s="71">
        <f t="shared" si="0"/>
        <v>5</v>
      </c>
    </row>
    <row r="6" spans="1:18" ht="33.75" customHeight="1">
      <c r="A6" s="78"/>
      <c r="B6" s="39" t="s">
        <v>222</v>
      </c>
      <c r="C6" s="41" t="s">
        <v>293</v>
      </c>
      <c r="D6" s="42" t="s">
        <v>294</v>
      </c>
      <c r="E6" s="38" t="s">
        <v>295</v>
      </c>
      <c r="F6" s="42" t="s">
        <v>210</v>
      </c>
      <c r="G6" s="45" t="s">
        <v>220</v>
      </c>
      <c r="H6" s="39" t="s">
        <v>296</v>
      </c>
      <c r="I6" s="38" t="s">
        <v>297</v>
      </c>
      <c r="J6" s="43" t="s">
        <v>215</v>
      </c>
      <c r="K6" s="44" t="s">
        <v>298</v>
      </c>
      <c r="L6" s="40" t="s">
        <v>299</v>
      </c>
      <c r="M6" s="44" t="s">
        <v>36</v>
      </c>
      <c r="N6" s="81"/>
      <c r="O6" s="25" t="s">
        <v>39</v>
      </c>
      <c r="P6" s="26">
        <f>[1]データ!$P$2</f>
        <v>8</v>
      </c>
      <c r="Q6" s="27">
        <f>[1]データ!$Q$13</f>
        <v>0</v>
      </c>
      <c r="R6" s="71">
        <f t="shared" si="0"/>
        <v>8</v>
      </c>
    </row>
    <row r="7" spans="1:18" ht="33.75" customHeight="1">
      <c r="A7" s="76" t="s">
        <v>300</v>
      </c>
      <c r="B7" s="19" t="s">
        <v>9</v>
      </c>
      <c r="C7" s="23" t="s">
        <v>13</v>
      </c>
      <c r="D7" s="22" t="s">
        <v>12</v>
      </c>
      <c r="E7" s="21" t="s">
        <v>11</v>
      </c>
      <c r="F7" s="22" t="s">
        <v>12</v>
      </c>
      <c r="G7" s="17" t="s">
        <v>7</v>
      </c>
      <c r="H7" s="18" t="s">
        <v>8</v>
      </c>
      <c r="I7" s="17" t="s">
        <v>7</v>
      </c>
      <c r="J7" s="16" t="s">
        <v>6</v>
      </c>
      <c r="K7" s="20" t="s">
        <v>10</v>
      </c>
      <c r="L7" s="16" t="s">
        <v>6</v>
      </c>
      <c r="M7" s="18" t="s">
        <v>8</v>
      </c>
      <c r="N7" s="79" t="s">
        <v>300</v>
      </c>
      <c r="O7" s="25" t="s">
        <v>42</v>
      </c>
      <c r="P7" s="26">
        <f>[1]データ!$U$2</f>
        <v>4</v>
      </c>
      <c r="Q7" s="27">
        <f>[1]データ!$V$13</f>
        <v>0</v>
      </c>
      <c r="R7" s="71">
        <f t="shared" si="0"/>
        <v>4</v>
      </c>
    </row>
    <row r="8" spans="1:18" ht="33.75" customHeight="1">
      <c r="A8" s="77"/>
      <c r="B8" s="32" t="s">
        <v>203</v>
      </c>
      <c r="C8" s="36" t="s">
        <v>100</v>
      </c>
      <c r="D8" s="35" t="s">
        <v>43</v>
      </c>
      <c r="E8" s="34" t="s">
        <v>46</v>
      </c>
      <c r="F8" s="35" t="s">
        <v>98</v>
      </c>
      <c r="G8" s="30" t="s">
        <v>204</v>
      </c>
      <c r="H8" s="31" t="s">
        <v>48</v>
      </c>
      <c r="I8" s="30" t="s">
        <v>96</v>
      </c>
      <c r="J8" s="29" t="s">
        <v>16</v>
      </c>
      <c r="K8" s="33" t="s">
        <v>52</v>
      </c>
      <c r="L8" s="29" t="s">
        <v>51</v>
      </c>
      <c r="M8" s="31" t="s">
        <v>18</v>
      </c>
      <c r="N8" s="80"/>
      <c r="O8" s="25" t="s">
        <v>54</v>
      </c>
      <c r="P8" s="26">
        <f>[1]データ!$Z$2</f>
        <v>6</v>
      </c>
      <c r="Q8" s="27">
        <f>[1]データ!$AA$13</f>
        <v>0</v>
      </c>
      <c r="R8" s="71">
        <f t="shared" si="0"/>
        <v>6</v>
      </c>
    </row>
    <row r="9" spans="1:18" ht="33.75" customHeight="1">
      <c r="A9" s="78"/>
      <c r="B9" s="41" t="s">
        <v>207</v>
      </c>
      <c r="C9" s="45" t="s">
        <v>301</v>
      </c>
      <c r="D9" s="44" t="s">
        <v>302</v>
      </c>
      <c r="E9" s="43" t="s">
        <v>58</v>
      </c>
      <c r="F9" s="44" t="s">
        <v>303</v>
      </c>
      <c r="G9" s="39" t="s">
        <v>211</v>
      </c>
      <c r="H9" s="40" t="s">
        <v>304</v>
      </c>
      <c r="I9" s="39" t="s">
        <v>184</v>
      </c>
      <c r="J9" s="38" t="s">
        <v>28</v>
      </c>
      <c r="K9" s="42" t="s">
        <v>201</v>
      </c>
      <c r="L9" s="38" t="s">
        <v>63</v>
      </c>
      <c r="M9" s="40" t="s">
        <v>30</v>
      </c>
      <c r="N9" s="81"/>
      <c r="O9" s="25" t="s">
        <v>66</v>
      </c>
      <c r="P9" s="26">
        <f>[1]データ!$AE$2</f>
        <v>5</v>
      </c>
      <c r="Q9" s="27">
        <f>[1]データ!$AF$13</f>
        <v>0</v>
      </c>
      <c r="R9" s="71">
        <f t="shared" si="0"/>
        <v>5</v>
      </c>
    </row>
    <row r="10" spans="1:18" ht="33.75" customHeight="1">
      <c r="A10" s="76" t="s">
        <v>305</v>
      </c>
      <c r="B10" s="16" t="s">
        <v>6</v>
      </c>
      <c r="C10" s="20" t="s">
        <v>10</v>
      </c>
      <c r="D10" s="23" t="s">
        <v>13</v>
      </c>
      <c r="E10" s="18" t="s">
        <v>8</v>
      </c>
      <c r="F10" s="17" t="s">
        <v>7</v>
      </c>
      <c r="G10" s="21" t="s">
        <v>11</v>
      </c>
      <c r="H10" s="22" t="s">
        <v>12</v>
      </c>
      <c r="I10" s="18" t="s">
        <v>8</v>
      </c>
      <c r="J10" s="19" t="s">
        <v>9</v>
      </c>
      <c r="K10" s="23" t="s">
        <v>13</v>
      </c>
      <c r="L10" s="22" t="s">
        <v>12</v>
      </c>
      <c r="M10" s="16" t="s">
        <v>6</v>
      </c>
      <c r="N10" s="79" t="s">
        <v>305</v>
      </c>
      <c r="O10" s="25" t="s">
        <v>68</v>
      </c>
      <c r="P10" s="26">
        <f>[1]データ!$AJ$2</f>
        <v>4</v>
      </c>
      <c r="Q10" s="27">
        <f>[1]データ!$AK$13</f>
        <v>0</v>
      </c>
      <c r="R10" s="71">
        <f t="shared" si="0"/>
        <v>4</v>
      </c>
    </row>
    <row r="11" spans="1:18" ht="33.75" customHeight="1" thickBot="1">
      <c r="A11" s="77"/>
      <c r="B11" s="29" t="s">
        <v>19</v>
      </c>
      <c r="C11" s="33" t="s">
        <v>73</v>
      </c>
      <c r="D11" s="36" t="s">
        <v>72</v>
      </c>
      <c r="E11" s="31" t="s">
        <v>69</v>
      </c>
      <c r="F11" s="30" t="s">
        <v>97</v>
      </c>
      <c r="G11" s="34" t="s">
        <v>79</v>
      </c>
      <c r="H11" s="35" t="s">
        <v>25</v>
      </c>
      <c r="I11" s="31" t="s">
        <v>216</v>
      </c>
      <c r="J11" s="32" t="s">
        <v>50</v>
      </c>
      <c r="K11" s="36" t="s">
        <v>47</v>
      </c>
      <c r="L11" s="35" t="s">
        <v>94</v>
      </c>
      <c r="M11" s="29" t="s">
        <v>190</v>
      </c>
      <c r="N11" s="80"/>
      <c r="O11" s="5" t="s">
        <v>80</v>
      </c>
      <c r="P11" s="50">
        <f>[1]データ!$AO$2</f>
        <v>8</v>
      </c>
      <c r="Q11" s="51">
        <f>[1]データ!$AP$13</f>
        <v>1</v>
      </c>
      <c r="R11" s="72">
        <f t="shared" si="0"/>
        <v>7</v>
      </c>
    </row>
    <row r="12" spans="1:18" ht="33.75" customHeight="1" thickTop="1">
      <c r="A12" s="78"/>
      <c r="B12" s="38" t="s">
        <v>179</v>
      </c>
      <c r="C12" s="42" t="s">
        <v>85</v>
      </c>
      <c r="D12" s="45" t="s">
        <v>306</v>
      </c>
      <c r="E12" s="40" t="s">
        <v>307</v>
      </c>
      <c r="F12" s="39" t="s">
        <v>107</v>
      </c>
      <c r="G12" s="43" t="s">
        <v>91</v>
      </c>
      <c r="H12" s="44" t="s">
        <v>189</v>
      </c>
      <c r="I12" s="40" t="s">
        <v>227</v>
      </c>
      <c r="J12" s="41" t="s">
        <v>308</v>
      </c>
      <c r="K12" s="45" t="s">
        <v>309</v>
      </c>
      <c r="L12" s="44" t="s">
        <v>310</v>
      </c>
      <c r="M12" s="38" t="s">
        <v>202</v>
      </c>
      <c r="N12" s="81"/>
      <c r="O12" s="53" t="s">
        <v>92</v>
      </c>
      <c r="P12" s="54">
        <f>SUM(P3:P11)</f>
        <v>48</v>
      </c>
      <c r="Q12" s="55">
        <f>SUM(Q3:Q11)</f>
        <v>1</v>
      </c>
      <c r="R12" s="73">
        <f t="shared" si="0"/>
        <v>47</v>
      </c>
    </row>
    <row r="13" spans="1:18" ht="33.75" customHeight="1">
      <c r="A13" s="76" t="s">
        <v>311</v>
      </c>
      <c r="B13" s="47" t="s">
        <v>41</v>
      </c>
      <c r="C13" s="17" t="s">
        <v>7</v>
      </c>
      <c r="D13" s="17" t="s">
        <v>7</v>
      </c>
      <c r="E13" s="22" t="s">
        <v>12</v>
      </c>
      <c r="F13" s="21" t="s">
        <v>11</v>
      </c>
      <c r="G13" s="16" t="s">
        <v>6</v>
      </c>
      <c r="H13" s="20" t="s">
        <v>10</v>
      </c>
      <c r="I13" s="19" t="s">
        <v>9</v>
      </c>
      <c r="J13" s="22" t="s">
        <v>12</v>
      </c>
      <c r="K13" s="18" t="s">
        <v>8</v>
      </c>
      <c r="L13" s="23" t="s">
        <v>13</v>
      </c>
      <c r="M13" s="24" t="s">
        <v>14</v>
      </c>
      <c r="N13" s="79" t="s">
        <v>311</v>
      </c>
    </row>
    <row r="14" spans="1:18" ht="33.75" customHeight="1">
      <c r="A14" s="77"/>
      <c r="B14" s="48" t="s">
        <v>44</v>
      </c>
      <c r="C14" s="30" t="s">
        <v>74</v>
      </c>
      <c r="D14" s="30" t="s">
        <v>77</v>
      </c>
      <c r="E14" s="35" t="s">
        <v>76</v>
      </c>
      <c r="F14" s="34" t="s">
        <v>23</v>
      </c>
      <c r="G14" s="29" t="s">
        <v>70</v>
      </c>
      <c r="H14" s="33" t="s">
        <v>21</v>
      </c>
      <c r="I14" s="32" t="s">
        <v>99</v>
      </c>
      <c r="J14" s="35" t="s">
        <v>53</v>
      </c>
      <c r="K14" s="31" t="s">
        <v>75</v>
      </c>
      <c r="L14" s="36" t="s">
        <v>49</v>
      </c>
      <c r="M14" s="37"/>
      <c r="N14" s="80"/>
    </row>
    <row r="15" spans="1:18" ht="33.75" customHeight="1">
      <c r="A15" s="78"/>
      <c r="B15" s="49" t="s">
        <v>56</v>
      </c>
      <c r="C15" s="39" t="s">
        <v>86</v>
      </c>
      <c r="D15" s="39" t="s">
        <v>195</v>
      </c>
      <c r="E15" s="44" t="s">
        <v>226</v>
      </c>
      <c r="F15" s="43" t="s">
        <v>221</v>
      </c>
      <c r="G15" s="38" t="s">
        <v>196</v>
      </c>
      <c r="H15" s="42" t="s">
        <v>200</v>
      </c>
      <c r="I15" s="41" t="s">
        <v>109</v>
      </c>
      <c r="J15" s="44" t="s">
        <v>312</v>
      </c>
      <c r="K15" s="40" t="s">
        <v>213</v>
      </c>
      <c r="L15" s="45" t="s">
        <v>313</v>
      </c>
      <c r="M15" s="46"/>
      <c r="N15" s="81"/>
    </row>
    <row r="16" spans="1:18" ht="30" customHeight="1">
      <c r="A16" s="57"/>
      <c r="B16" s="58" t="s">
        <v>280</v>
      </c>
      <c r="C16" s="58" t="s">
        <v>281</v>
      </c>
      <c r="D16" s="58" t="s">
        <v>282</v>
      </c>
      <c r="E16" s="58" t="s">
        <v>283</v>
      </c>
      <c r="F16" s="58" t="s">
        <v>284</v>
      </c>
      <c r="G16" s="58" t="s">
        <v>285</v>
      </c>
      <c r="H16" s="58" t="s">
        <v>286</v>
      </c>
      <c r="I16" s="58" t="s">
        <v>287</v>
      </c>
      <c r="J16" s="58" t="s">
        <v>288</v>
      </c>
      <c r="K16" s="58" t="s">
        <v>289</v>
      </c>
      <c r="L16" s="58" t="s">
        <v>290</v>
      </c>
      <c r="M16" s="58" t="s">
        <v>291</v>
      </c>
      <c r="N16" s="59"/>
    </row>
    <row r="17" spans="2:10" ht="9.9499999999999993" customHeight="1"/>
    <row r="18" spans="2:10" ht="9.9499999999999993" customHeight="1">
      <c r="B18" s="74"/>
      <c r="C18" s="74"/>
      <c r="D18" s="74"/>
      <c r="E18" s="74"/>
      <c r="F18" s="74"/>
      <c r="G18" s="74"/>
      <c r="H18" s="74"/>
      <c r="I18" s="74"/>
      <c r="J18" s="74"/>
    </row>
    <row r="19" spans="2:10" ht="9.9499999999999993" customHeight="1"/>
    <row r="20" spans="2:10" ht="18.75" customHeight="1">
      <c r="B20" t="str">
        <f>B6</f>
        <v>柏陵高校</v>
      </c>
      <c r="C20" t="s">
        <v>314</v>
      </c>
    </row>
    <row r="21" spans="2:10" ht="18.75" customHeight="1">
      <c r="B21" t="str">
        <f>B9</f>
        <v>徳島科技校</v>
      </c>
      <c r="C21" t="s">
        <v>315</v>
      </c>
    </row>
    <row r="22" spans="2:10" ht="18.75" customHeight="1">
      <c r="B22" t="str">
        <f>B12</f>
        <v>仙台工業高校</v>
      </c>
      <c r="C22" t="s">
        <v>316</v>
      </c>
      <c r="H22" s="60" t="s">
        <v>117</v>
      </c>
    </row>
    <row r="23" spans="2:10" ht="18.75" customHeight="1">
      <c r="B23" t="str">
        <f>B15</f>
        <v>帯広三条</v>
      </c>
      <c r="C23" t="s">
        <v>317</v>
      </c>
      <c r="H23" s="60" t="s">
        <v>119</v>
      </c>
    </row>
    <row r="24" spans="2:10" ht="18.75" customHeight="1">
      <c r="B24" t="str">
        <f>C6</f>
        <v>今治東中等</v>
      </c>
      <c r="C24" t="s">
        <v>318</v>
      </c>
      <c r="H24" s="60" t="s">
        <v>121</v>
      </c>
    </row>
    <row r="25" spans="2:10" ht="18.75" customHeight="1">
      <c r="B25" t="str">
        <f>C9</f>
        <v>魚津工業</v>
      </c>
      <c r="C25" t="s">
        <v>319</v>
      </c>
    </row>
    <row r="26" spans="2:10" ht="18.75" customHeight="1">
      <c r="B26" t="str">
        <f>C12</f>
        <v>鳥取米子南</v>
      </c>
      <c r="C26" t="s">
        <v>320</v>
      </c>
    </row>
    <row r="27" spans="2:10" ht="18.75" customHeight="1">
      <c r="B27" t="str">
        <f>C15</f>
        <v>別府溝部学園</v>
      </c>
      <c r="C27" t="s">
        <v>321</v>
      </c>
    </row>
    <row r="28" spans="2:10" ht="18.75" customHeight="1">
      <c r="B28" t="str">
        <f>D6</f>
        <v>出雲工業高校</v>
      </c>
      <c r="C28" t="s">
        <v>322</v>
      </c>
    </row>
    <row r="29" spans="2:10" ht="18.75" customHeight="1">
      <c r="B29" t="str">
        <f>D9</f>
        <v>慶應義塾</v>
      </c>
      <c r="C29" t="s">
        <v>323</v>
      </c>
    </row>
    <row r="30" spans="2:10" ht="18.75" customHeight="1">
      <c r="B30" t="str">
        <f>D12</f>
        <v>長岡工業</v>
      </c>
      <c r="C30" t="s">
        <v>324</v>
      </c>
    </row>
    <row r="31" spans="2:10" ht="18.75" customHeight="1">
      <c r="B31" t="str">
        <f>D15</f>
        <v>高志館</v>
      </c>
      <c r="C31" t="s">
        <v>325</v>
      </c>
    </row>
    <row r="32" spans="2:10" ht="18.75" customHeight="1">
      <c r="B32" t="str">
        <f>E6</f>
        <v>鶴岡工業</v>
      </c>
      <c r="C32" t="s">
        <v>326</v>
      </c>
    </row>
    <row r="33" spans="2:3" ht="18.75" customHeight="1">
      <c r="B33" t="str">
        <f>E9</f>
        <v>浜松湖東</v>
      </c>
      <c r="C33" t="s">
        <v>327</v>
      </c>
    </row>
    <row r="34" spans="2:3" ht="18.75" customHeight="1">
      <c r="B34" t="str">
        <f>E12</f>
        <v>甲南高校</v>
      </c>
      <c r="C34" t="s">
        <v>328</v>
      </c>
    </row>
    <row r="35" spans="2:3" ht="18.75" customHeight="1">
      <c r="B35" t="str">
        <f>E15</f>
        <v>鹿沼</v>
      </c>
      <c r="C35" t="s">
        <v>329</v>
      </c>
    </row>
    <row r="36" spans="2:3" ht="18.75" customHeight="1">
      <c r="B36" t="str">
        <f>F6</f>
        <v>聖光</v>
      </c>
      <c r="C36" t="s">
        <v>330</v>
      </c>
    </row>
    <row r="37" spans="2:3" ht="18.75" customHeight="1">
      <c r="B37" t="str">
        <f>F9</f>
        <v>大宮開成</v>
      </c>
      <c r="C37" t="s">
        <v>331</v>
      </c>
    </row>
    <row r="38" spans="2:3" ht="18.75" customHeight="1">
      <c r="B38" t="str">
        <f>F12</f>
        <v>大村工業</v>
      </c>
      <c r="C38" t="s">
        <v>332</v>
      </c>
    </row>
    <row r="39" spans="2:3" ht="18.75" customHeight="1">
      <c r="B39" t="str">
        <f>F15</f>
        <v>四日市四郷</v>
      </c>
      <c r="C39" t="s">
        <v>333</v>
      </c>
    </row>
    <row r="40" spans="2:3" ht="18.75" customHeight="1">
      <c r="B40" t="str">
        <f>G6</f>
        <v>金沢向陽</v>
      </c>
      <c r="C40" t="s">
        <v>334</v>
      </c>
    </row>
    <row r="41" spans="2:3" ht="18.75" customHeight="1">
      <c r="B41" t="str">
        <f>G9</f>
        <v>鹿工</v>
      </c>
      <c r="C41" t="s">
        <v>335</v>
      </c>
    </row>
    <row r="42" spans="2:3" ht="18.75" customHeight="1">
      <c r="B42" t="str">
        <f>G12</f>
        <v>大垣西</v>
      </c>
      <c r="C42" t="s">
        <v>336</v>
      </c>
    </row>
    <row r="43" spans="2:3" ht="18.75" customHeight="1">
      <c r="B43" t="str">
        <f>G15</f>
        <v>田村</v>
      </c>
      <c r="C43" t="s">
        <v>337</v>
      </c>
    </row>
    <row r="44" spans="2:3" ht="18.75" customHeight="1">
      <c r="B44" t="str">
        <f>H6</f>
        <v>八代清流</v>
      </c>
      <c r="C44" t="s">
        <v>338</v>
      </c>
    </row>
    <row r="45" spans="2:3" ht="18.75" customHeight="1">
      <c r="B45" t="str">
        <f>H9</f>
        <v>大津商業</v>
      </c>
      <c r="C45" t="s">
        <v>339</v>
      </c>
    </row>
    <row r="46" spans="2:3" ht="18.75" customHeight="1">
      <c r="B46" t="str">
        <f>H12</f>
        <v>高崎商大附</v>
      </c>
      <c r="C46" t="s">
        <v>340</v>
      </c>
    </row>
    <row r="47" spans="2:3" ht="18.75" customHeight="1">
      <c r="B47" t="str">
        <f>H15</f>
        <v>佐伯高校</v>
      </c>
      <c r="C47" t="s">
        <v>341</v>
      </c>
    </row>
    <row r="48" spans="2:3" ht="18.75" customHeight="1">
      <c r="B48" t="str">
        <f>I6</f>
        <v>花巻北</v>
      </c>
      <c r="C48" t="s">
        <v>342</v>
      </c>
    </row>
    <row r="49" spans="2:3" ht="18.75" customHeight="1">
      <c r="B49" t="str">
        <f>I9</f>
        <v>宜野湾</v>
      </c>
      <c r="C49" t="s">
        <v>343</v>
      </c>
    </row>
    <row r="50" spans="2:3" ht="18.75" customHeight="1">
      <c r="B50" t="str">
        <f>I12</f>
        <v>和歌山</v>
      </c>
      <c r="C50" t="s">
        <v>344</v>
      </c>
    </row>
    <row r="51" spans="2:3" ht="18.75" customHeight="1">
      <c r="B51" t="str">
        <f>I15</f>
        <v>高知檮原</v>
      </c>
      <c r="C51" t="s">
        <v>345</v>
      </c>
    </row>
    <row r="52" spans="2:3" ht="18.75" customHeight="1">
      <c r="B52" t="str">
        <f>J6</f>
        <v>愛産大三河</v>
      </c>
      <c r="C52" t="s">
        <v>346</v>
      </c>
    </row>
    <row r="53" spans="2:3" ht="18.75" customHeight="1">
      <c r="B53" t="str">
        <f>J9</f>
        <v>仙台高専</v>
      </c>
      <c r="C53" t="s">
        <v>347</v>
      </c>
    </row>
    <row r="54" spans="2:3" ht="18.75" customHeight="1">
      <c r="B54" t="str">
        <f>J12</f>
        <v>高松東</v>
      </c>
      <c r="C54" t="s">
        <v>348</v>
      </c>
    </row>
    <row r="55" spans="2:3" ht="18.75" customHeight="1">
      <c r="B55" t="str">
        <f>J15</f>
        <v>千葉英和</v>
      </c>
      <c r="C55" t="s">
        <v>349</v>
      </c>
    </row>
    <row r="56" spans="2:3" ht="18.75" customHeight="1">
      <c r="B56" t="str">
        <f>K6</f>
        <v>水城</v>
      </c>
      <c r="C56" t="s">
        <v>350</v>
      </c>
    </row>
    <row r="57" spans="2:3" ht="18.75" customHeight="1">
      <c r="B57" t="str">
        <f>K9</f>
        <v>備前緑陽</v>
      </c>
      <c r="C57" t="s">
        <v>351</v>
      </c>
    </row>
    <row r="58" spans="2:3" ht="18.75" customHeight="1">
      <c r="B58" t="str">
        <f>K12</f>
        <v>高志</v>
      </c>
      <c r="C58" t="s">
        <v>352</v>
      </c>
    </row>
    <row r="59" spans="2:3" ht="18.75" customHeight="1">
      <c r="B59" t="str">
        <f>K15</f>
        <v>近大附属</v>
      </c>
      <c r="C59" t="s">
        <v>353</v>
      </c>
    </row>
    <row r="60" spans="2:3" ht="18.75" customHeight="1">
      <c r="B60" t="str">
        <f>L6</f>
        <v>府立工業</v>
      </c>
      <c r="C60" t="s">
        <v>354</v>
      </c>
    </row>
    <row r="61" spans="2:3" ht="18.75" customHeight="1">
      <c r="B61" t="str">
        <f>L9</f>
        <v>青森山田</v>
      </c>
      <c r="C61" t="s">
        <v>355</v>
      </c>
    </row>
    <row r="62" spans="2:3" ht="18.75" customHeight="1">
      <c r="B62" t="str">
        <f>L12</f>
        <v>駒場東邦</v>
      </c>
      <c r="C62" t="s">
        <v>356</v>
      </c>
    </row>
    <row r="63" spans="2:3" ht="18.75" customHeight="1">
      <c r="B63" t="str">
        <f>L15</f>
        <v>長野上田</v>
      </c>
      <c r="C63" t="s">
        <v>357</v>
      </c>
    </row>
    <row r="64" spans="2:3" ht="18.75" customHeight="1">
      <c r="B64" t="str">
        <f>M6</f>
        <v>甲府城西</v>
      </c>
      <c r="C64" t="s">
        <v>358</v>
      </c>
    </row>
    <row r="65" spans="2:3" ht="18.75" customHeight="1">
      <c r="B65" t="str">
        <f>M9</f>
        <v>奈良学園</v>
      </c>
      <c r="C65" t="s">
        <v>359</v>
      </c>
    </row>
    <row r="66" spans="2:3" ht="18.75" customHeight="1">
      <c r="B66" t="str">
        <f>M12</f>
        <v>秋田南</v>
      </c>
      <c r="C66" t="s">
        <v>360</v>
      </c>
    </row>
    <row r="67" spans="2:3" ht="18.75" customHeight="1">
      <c r="B67">
        <f>M15</f>
        <v>0</v>
      </c>
      <c r="C67" t="s">
        <v>361</v>
      </c>
    </row>
    <row r="68" spans="2:3" ht="18.75" customHeight="1"/>
    <row r="69" spans="2:3" ht="18.75" customHeight="1"/>
    <row r="70" spans="2:3" ht="18.75" customHeight="1"/>
    <row r="71" spans="2:3" ht="18.75" customHeight="1"/>
    <row r="72" spans="2:3" ht="18.75" customHeight="1"/>
    <row r="73" spans="2:3" ht="18.75" customHeight="1"/>
    <row r="74" spans="2:3" ht="18.75" customHeight="1"/>
    <row r="75" spans="2:3" ht="18.75" customHeight="1"/>
    <row r="76" spans="2:3" ht="18.75" customHeight="1"/>
    <row r="77" spans="2:3" ht="18.75" customHeight="1"/>
    <row r="78" spans="2:3" ht="18.75" customHeight="1"/>
    <row r="79" spans="2:3" ht="18.75" customHeight="1"/>
    <row r="80" spans="2:3"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100" spans="1:1">
      <c r="A100" t="s">
        <v>362</v>
      </c>
    </row>
    <row r="101" spans="1:1">
      <c r="A101">
        <v>13</v>
      </c>
    </row>
  </sheetData>
  <mergeCells count="9">
    <mergeCell ref="A13:A15"/>
    <mergeCell ref="N13:N15"/>
    <mergeCell ref="A1:N1"/>
    <mergeCell ref="A4:A6"/>
    <mergeCell ref="N4:N6"/>
    <mergeCell ref="A7:A9"/>
    <mergeCell ref="N7:N9"/>
    <mergeCell ref="A10:A12"/>
    <mergeCell ref="N10:N12"/>
  </mergeCells>
  <phoneticPr fontId="2"/>
  <dataValidations count="1">
    <dataValidation allowBlank="1" showInputMessage="1" showErrorMessage="1" sqref="B4:M15 IX4:JI15 ST4:TE15 ACP4:ADA15 AML4:AMW15 AWH4:AWS15 BGD4:BGO15 BPZ4:BQK15 BZV4:CAG15 CJR4:CKC15 CTN4:CTY15 DDJ4:DDU15 DNF4:DNQ15 DXB4:DXM15 EGX4:EHI15 EQT4:ERE15 FAP4:FBA15 FKL4:FKW15 FUH4:FUS15 GED4:GEO15 GNZ4:GOK15 GXV4:GYG15 HHR4:HIC15 HRN4:HRY15 IBJ4:IBU15 ILF4:ILQ15 IVB4:IVM15 JEX4:JFI15 JOT4:JPE15 JYP4:JZA15 KIL4:KIW15 KSH4:KSS15 LCD4:LCO15 LLZ4:LMK15 LVV4:LWG15 MFR4:MGC15 MPN4:MPY15 MZJ4:MZU15 NJF4:NJQ15 NTB4:NTM15 OCX4:ODI15 OMT4:ONE15 OWP4:OXA15 PGL4:PGW15 PQH4:PQS15 QAD4:QAO15 QJZ4:QKK15 QTV4:QUG15 RDR4:REC15 RNN4:RNY15 RXJ4:RXU15 SHF4:SHQ15 SRB4:SRM15 TAX4:TBI15 TKT4:TLE15 TUP4:TVA15 UEL4:UEW15 UOH4:UOS15 UYD4:UYO15 VHZ4:VIK15 VRV4:VSG15 WBR4:WCC15 WLN4:WLY15 WVJ4:WVU15 B65540:M65551 IX65540:JI65551 ST65540:TE65551 ACP65540:ADA65551 AML65540:AMW65551 AWH65540:AWS65551 BGD65540:BGO65551 BPZ65540:BQK65551 BZV65540:CAG65551 CJR65540:CKC65551 CTN65540:CTY65551 DDJ65540:DDU65551 DNF65540:DNQ65551 DXB65540:DXM65551 EGX65540:EHI65551 EQT65540:ERE65551 FAP65540:FBA65551 FKL65540:FKW65551 FUH65540:FUS65551 GED65540:GEO65551 GNZ65540:GOK65551 GXV65540:GYG65551 HHR65540:HIC65551 HRN65540:HRY65551 IBJ65540:IBU65551 ILF65540:ILQ65551 IVB65540:IVM65551 JEX65540:JFI65551 JOT65540:JPE65551 JYP65540:JZA65551 KIL65540:KIW65551 KSH65540:KSS65551 LCD65540:LCO65551 LLZ65540:LMK65551 LVV65540:LWG65551 MFR65540:MGC65551 MPN65540:MPY65551 MZJ65540:MZU65551 NJF65540:NJQ65551 NTB65540:NTM65551 OCX65540:ODI65551 OMT65540:ONE65551 OWP65540:OXA65551 PGL65540:PGW65551 PQH65540:PQS65551 QAD65540:QAO65551 QJZ65540:QKK65551 QTV65540:QUG65551 RDR65540:REC65551 RNN65540:RNY65551 RXJ65540:RXU65551 SHF65540:SHQ65551 SRB65540:SRM65551 TAX65540:TBI65551 TKT65540:TLE65551 TUP65540:TVA65551 UEL65540:UEW65551 UOH65540:UOS65551 UYD65540:UYO65551 VHZ65540:VIK65551 VRV65540:VSG65551 WBR65540:WCC65551 WLN65540:WLY65551 WVJ65540:WVU65551 B131076:M131087 IX131076:JI131087 ST131076:TE131087 ACP131076:ADA131087 AML131076:AMW131087 AWH131076:AWS131087 BGD131076:BGO131087 BPZ131076:BQK131087 BZV131076:CAG131087 CJR131076:CKC131087 CTN131076:CTY131087 DDJ131076:DDU131087 DNF131076:DNQ131087 DXB131076:DXM131087 EGX131076:EHI131087 EQT131076:ERE131087 FAP131076:FBA131087 FKL131076:FKW131087 FUH131076:FUS131087 GED131076:GEO131087 GNZ131076:GOK131087 GXV131076:GYG131087 HHR131076:HIC131087 HRN131076:HRY131087 IBJ131076:IBU131087 ILF131076:ILQ131087 IVB131076:IVM131087 JEX131076:JFI131087 JOT131076:JPE131087 JYP131076:JZA131087 KIL131076:KIW131087 KSH131076:KSS131087 LCD131076:LCO131087 LLZ131076:LMK131087 LVV131076:LWG131087 MFR131076:MGC131087 MPN131076:MPY131087 MZJ131076:MZU131087 NJF131076:NJQ131087 NTB131076:NTM131087 OCX131076:ODI131087 OMT131076:ONE131087 OWP131076:OXA131087 PGL131076:PGW131087 PQH131076:PQS131087 QAD131076:QAO131087 QJZ131076:QKK131087 QTV131076:QUG131087 RDR131076:REC131087 RNN131076:RNY131087 RXJ131076:RXU131087 SHF131076:SHQ131087 SRB131076:SRM131087 TAX131076:TBI131087 TKT131076:TLE131087 TUP131076:TVA131087 UEL131076:UEW131087 UOH131076:UOS131087 UYD131076:UYO131087 VHZ131076:VIK131087 VRV131076:VSG131087 WBR131076:WCC131087 WLN131076:WLY131087 WVJ131076:WVU131087 B196612:M196623 IX196612:JI196623 ST196612:TE196623 ACP196612:ADA196623 AML196612:AMW196623 AWH196612:AWS196623 BGD196612:BGO196623 BPZ196612:BQK196623 BZV196612:CAG196623 CJR196612:CKC196623 CTN196612:CTY196623 DDJ196612:DDU196623 DNF196612:DNQ196623 DXB196612:DXM196623 EGX196612:EHI196623 EQT196612:ERE196623 FAP196612:FBA196623 FKL196612:FKW196623 FUH196612:FUS196623 GED196612:GEO196623 GNZ196612:GOK196623 GXV196612:GYG196623 HHR196612:HIC196623 HRN196612:HRY196623 IBJ196612:IBU196623 ILF196612:ILQ196623 IVB196612:IVM196623 JEX196612:JFI196623 JOT196612:JPE196623 JYP196612:JZA196623 KIL196612:KIW196623 KSH196612:KSS196623 LCD196612:LCO196623 LLZ196612:LMK196623 LVV196612:LWG196623 MFR196612:MGC196623 MPN196612:MPY196623 MZJ196612:MZU196623 NJF196612:NJQ196623 NTB196612:NTM196623 OCX196612:ODI196623 OMT196612:ONE196623 OWP196612:OXA196623 PGL196612:PGW196623 PQH196612:PQS196623 QAD196612:QAO196623 QJZ196612:QKK196623 QTV196612:QUG196623 RDR196612:REC196623 RNN196612:RNY196623 RXJ196612:RXU196623 SHF196612:SHQ196623 SRB196612:SRM196623 TAX196612:TBI196623 TKT196612:TLE196623 TUP196612:TVA196623 UEL196612:UEW196623 UOH196612:UOS196623 UYD196612:UYO196623 VHZ196612:VIK196623 VRV196612:VSG196623 WBR196612:WCC196623 WLN196612:WLY196623 WVJ196612:WVU196623 B262148:M262159 IX262148:JI262159 ST262148:TE262159 ACP262148:ADA262159 AML262148:AMW262159 AWH262148:AWS262159 BGD262148:BGO262159 BPZ262148:BQK262159 BZV262148:CAG262159 CJR262148:CKC262159 CTN262148:CTY262159 DDJ262148:DDU262159 DNF262148:DNQ262159 DXB262148:DXM262159 EGX262148:EHI262159 EQT262148:ERE262159 FAP262148:FBA262159 FKL262148:FKW262159 FUH262148:FUS262159 GED262148:GEO262159 GNZ262148:GOK262159 GXV262148:GYG262159 HHR262148:HIC262159 HRN262148:HRY262159 IBJ262148:IBU262159 ILF262148:ILQ262159 IVB262148:IVM262159 JEX262148:JFI262159 JOT262148:JPE262159 JYP262148:JZA262159 KIL262148:KIW262159 KSH262148:KSS262159 LCD262148:LCO262159 LLZ262148:LMK262159 LVV262148:LWG262159 MFR262148:MGC262159 MPN262148:MPY262159 MZJ262148:MZU262159 NJF262148:NJQ262159 NTB262148:NTM262159 OCX262148:ODI262159 OMT262148:ONE262159 OWP262148:OXA262159 PGL262148:PGW262159 PQH262148:PQS262159 QAD262148:QAO262159 QJZ262148:QKK262159 QTV262148:QUG262159 RDR262148:REC262159 RNN262148:RNY262159 RXJ262148:RXU262159 SHF262148:SHQ262159 SRB262148:SRM262159 TAX262148:TBI262159 TKT262148:TLE262159 TUP262148:TVA262159 UEL262148:UEW262159 UOH262148:UOS262159 UYD262148:UYO262159 VHZ262148:VIK262159 VRV262148:VSG262159 WBR262148:WCC262159 WLN262148:WLY262159 WVJ262148:WVU262159 B327684:M327695 IX327684:JI327695 ST327684:TE327695 ACP327684:ADA327695 AML327684:AMW327695 AWH327684:AWS327695 BGD327684:BGO327695 BPZ327684:BQK327695 BZV327684:CAG327695 CJR327684:CKC327695 CTN327684:CTY327695 DDJ327684:DDU327695 DNF327684:DNQ327695 DXB327684:DXM327695 EGX327684:EHI327695 EQT327684:ERE327695 FAP327684:FBA327695 FKL327684:FKW327695 FUH327684:FUS327695 GED327684:GEO327695 GNZ327684:GOK327695 GXV327684:GYG327695 HHR327684:HIC327695 HRN327684:HRY327695 IBJ327684:IBU327695 ILF327684:ILQ327695 IVB327684:IVM327695 JEX327684:JFI327695 JOT327684:JPE327695 JYP327684:JZA327695 KIL327684:KIW327695 KSH327684:KSS327695 LCD327684:LCO327695 LLZ327684:LMK327695 LVV327684:LWG327695 MFR327684:MGC327695 MPN327684:MPY327695 MZJ327684:MZU327695 NJF327684:NJQ327695 NTB327684:NTM327695 OCX327684:ODI327695 OMT327684:ONE327695 OWP327684:OXA327695 PGL327684:PGW327695 PQH327684:PQS327695 QAD327684:QAO327695 QJZ327684:QKK327695 QTV327684:QUG327695 RDR327684:REC327695 RNN327684:RNY327695 RXJ327684:RXU327695 SHF327684:SHQ327695 SRB327684:SRM327695 TAX327684:TBI327695 TKT327684:TLE327695 TUP327684:TVA327695 UEL327684:UEW327695 UOH327684:UOS327695 UYD327684:UYO327695 VHZ327684:VIK327695 VRV327684:VSG327695 WBR327684:WCC327695 WLN327684:WLY327695 WVJ327684:WVU327695 B393220:M393231 IX393220:JI393231 ST393220:TE393231 ACP393220:ADA393231 AML393220:AMW393231 AWH393220:AWS393231 BGD393220:BGO393231 BPZ393220:BQK393231 BZV393220:CAG393231 CJR393220:CKC393231 CTN393220:CTY393231 DDJ393220:DDU393231 DNF393220:DNQ393231 DXB393220:DXM393231 EGX393220:EHI393231 EQT393220:ERE393231 FAP393220:FBA393231 FKL393220:FKW393231 FUH393220:FUS393231 GED393220:GEO393231 GNZ393220:GOK393231 GXV393220:GYG393231 HHR393220:HIC393231 HRN393220:HRY393231 IBJ393220:IBU393231 ILF393220:ILQ393231 IVB393220:IVM393231 JEX393220:JFI393231 JOT393220:JPE393231 JYP393220:JZA393231 KIL393220:KIW393231 KSH393220:KSS393231 LCD393220:LCO393231 LLZ393220:LMK393231 LVV393220:LWG393231 MFR393220:MGC393231 MPN393220:MPY393231 MZJ393220:MZU393231 NJF393220:NJQ393231 NTB393220:NTM393231 OCX393220:ODI393231 OMT393220:ONE393231 OWP393220:OXA393231 PGL393220:PGW393231 PQH393220:PQS393231 QAD393220:QAO393231 QJZ393220:QKK393231 QTV393220:QUG393231 RDR393220:REC393231 RNN393220:RNY393231 RXJ393220:RXU393231 SHF393220:SHQ393231 SRB393220:SRM393231 TAX393220:TBI393231 TKT393220:TLE393231 TUP393220:TVA393231 UEL393220:UEW393231 UOH393220:UOS393231 UYD393220:UYO393231 VHZ393220:VIK393231 VRV393220:VSG393231 WBR393220:WCC393231 WLN393220:WLY393231 WVJ393220:WVU393231 B458756:M458767 IX458756:JI458767 ST458756:TE458767 ACP458756:ADA458767 AML458756:AMW458767 AWH458756:AWS458767 BGD458756:BGO458767 BPZ458756:BQK458767 BZV458756:CAG458767 CJR458756:CKC458767 CTN458756:CTY458767 DDJ458756:DDU458767 DNF458756:DNQ458767 DXB458756:DXM458767 EGX458756:EHI458767 EQT458756:ERE458767 FAP458756:FBA458767 FKL458756:FKW458767 FUH458756:FUS458767 GED458756:GEO458767 GNZ458756:GOK458767 GXV458756:GYG458767 HHR458756:HIC458767 HRN458756:HRY458767 IBJ458756:IBU458767 ILF458756:ILQ458767 IVB458756:IVM458767 JEX458756:JFI458767 JOT458756:JPE458767 JYP458756:JZA458767 KIL458756:KIW458767 KSH458756:KSS458767 LCD458756:LCO458767 LLZ458756:LMK458767 LVV458756:LWG458767 MFR458756:MGC458767 MPN458756:MPY458767 MZJ458756:MZU458767 NJF458756:NJQ458767 NTB458756:NTM458767 OCX458756:ODI458767 OMT458756:ONE458767 OWP458756:OXA458767 PGL458756:PGW458767 PQH458756:PQS458767 QAD458756:QAO458767 QJZ458756:QKK458767 QTV458756:QUG458767 RDR458756:REC458767 RNN458756:RNY458767 RXJ458756:RXU458767 SHF458756:SHQ458767 SRB458756:SRM458767 TAX458756:TBI458767 TKT458756:TLE458767 TUP458756:TVA458767 UEL458756:UEW458767 UOH458756:UOS458767 UYD458756:UYO458767 VHZ458756:VIK458767 VRV458756:VSG458767 WBR458756:WCC458767 WLN458756:WLY458767 WVJ458756:WVU458767 B524292:M524303 IX524292:JI524303 ST524292:TE524303 ACP524292:ADA524303 AML524292:AMW524303 AWH524292:AWS524303 BGD524292:BGO524303 BPZ524292:BQK524303 BZV524292:CAG524303 CJR524292:CKC524303 CTN524292:CTY524303 DDJ524292:DDU524303 DNF524292:DNQ524303 DXB524292:DXM524303 EGX524292:EHI524303 EQT524292:ERE524303 FAP524292:FBA524303 FKL524292:FKW524303 FUH524292:FUS524303 GED524292:GEO524303 GNZ524292:GOK524303 GXV524292:GYG524303 HHR524292:HIC524303 HRN524292:HRY524303 IBJ524292:IBU524303 ILF524292:ILQ524303 IVB524292:IVM524303 JEX524292:JFI524303 JOT524292:JPE524303 JYP524292:JZA524303 KIL524292:KIW524303 KSH524292:KSS524303 LCD524292:LCO524303 LLZ524292:LMK524303 LVV524292:LWG524303 MFR524292:MGC524303 MPN524292:MPY524303 MZJ524292:MZU524303 NJF524292:NJQ524303 NTB524292:NTM524303 OCX524292:ODI524303 OMT524292:ONE524303 OWP524292:OXA524303 PGL524292:PGW524303 PQH524292:PQS524303 QAD524292:QAO524303 QJZ524292:QKK524303 QTV524292:QUG524303 RDR524292:REC524303 RNN524292:RNY524303 RXJ524292:RXU524303 SHF524292:SHQ524303 SRB524292:SRM524303 TAX524292:TBI524303 TKT524292:TLE524303 TUP524292:TVA524303 UEL524292:UEW524303 UOH524292:UOS524303 UYD524292:UYO524303 VHZ524292:VIK524303 VRV524292:VSG524303 WBR524292:WCC524303 WLN524292:WLY524303 WVJ524292:WVU524303 B589828:M589839 IX589828:JI589839 ST589828:TE589839 ACP589828:ADA589839 AML589828:AMW589839 AWH589828:AWS589839 BGD589828:BGO589839 BPZ589828:BQK589839 BZV589828:CAG589839 CJR589828:CKC589839 CTN589828:CTY589839 DDJ589828:DDU589839 DNF589828:DNQ589839 DXB589828:DXM589839 EGX589828:EHI589839 EQT589828:ERE589839 FAP589828:FBA589839 FKL589828:FKW589839 FUH589828:FUS589839 GED589828:GEO589839 GNZ589828:GOK589839 GXV589828:GYG589839 HHR589828:HIC589839 HRN589828:HRY589839 IBJ589828:IBU589839 ILF589828:ILQ589839 IVB589828:IVM589839 JEX589828:JFI589839 JOT589828:JPE589839 JYP589828:JZA589839 KIL589828:KIW589839 KSH589828:KSS589839 LCD589828:LCO589839 LLZ589828:LMK589839 LVV589828:LWG589839 MFR589828:MGC589839 MPN589828:MPY589839 MZJ589828:MZU589839 NJF589828:NJQ589839 NTB589828:NTM589839 OCX589828:ODI589839 OMT589828:ONE589839 OWP589828:OXA589839 PGL589828:PGW589839 PQH589828:PQS589839 QAD589828:QAO589839 QJZ589828:QKK589839 QTV589828:QUG589839 RDR589828:REC589839 RNN589828:RNY589839 RXJ589828:RXU589839 SHF589828:SHQ589839 SRB589828:SRM589839 TAX589828:TBI589839 TKT589828:TLE589839 TUP589828:TVA589839 UEL589828:UEW589839 UOH589828:UOS589839 UYD589828:UYO589839 VHZ589828:VIK589839 VRV589828:VSG589839 WBR589828:WCC589839 WLN589828:WLY589839 WVJ589828:WVU589839 B655364:M655375 IX655364:JI655375 ST655364:TE655375 ACP655364:ADA655375 AML655364:AMW655375 AWH655364:AWS655375 BGD655364:BGO655375 BPZ655364:BQK655375 BZV655364:CAG655375 CJR655364:CKC655375 CTN655364:CTY655375 DDJ655364:DDU655375 DNF655364:DNQ655375 DXB655364:DXM655375 EGX655364:EHI655375 EQT655364:ERE655375 FAP655364:FBA655375 FKL655364:FKW655375 FUH655364:FUS655375 GED655364:GEO655375 GNZ655364:GOK655375 GXV655364:GYG655375 HHR655364:HIC655375 HRN655364:HRY655375 IBJ655364:IBU655375 ILF655364:ILQ655375 IVB655364:IVM655375 JEX655364:JFI655375 JOT655364:JPE655375 JYP655364:JZA655375 KIL655364:KIW655375 KSH655364:KSS655375 LCD655364:LCO655375 LLZ655364:LMK655375 LVV655364:LWG655375 MFR655364:MGC655375 MPN655364:MPY655375 MZJ655364:MZU655375 NJF655364:NJQ655375 NTB655364:NTM655375 OCX655364:ODI655375 OMT655364:ONE655375 OWP655364:OXA655375 PGL655364:PGW655375 PQH655364:PQS655375 QAD655364:QAO655375 QJZ655364:QKK655375 QTV655364:QUG655375 RDR655364:REC655375 RNN655364:RNY655375 RXJ655364:RXU655375 SHF655364:SHQ655375 SRB655364:SRM655375 TAX655364:TBI655375 TKT655364:TLE655375 TUP655364:TVA655375 UEL655364:UEW655375 UOH655364:UOS655375 UYD655364:UYO655375 VHZ655364:VIK655375 VRV655364:VSG655375 WBR655364:WCC655375 WLN655364:WLY655375 WVJ655364:WVU655375 B720900:M720911 IX720900:JI720911 ST720900:TE720911 ACP720900:ADA720911 AML720900:AMW720911 AWH720900:AWS720911 BGD720900:BGO720911 BPZ720900:BQK720911 BZV720900:CAG720911 CJR720900:CKC720911 CTN720900:CTY720911 DDJ720900:DDU720911 DNF720900:DNQ720911 DXB720900:DXM720911 EGX720900:EHI720911 EQT720900:ERE720911 FAP720900:FBA720911 FKL720900:FKW720911 FUH720900:FUS720911 GED720900:GEO720911 GNZ720900:GOK720911 GXV720900:GYG720911 HHR720900:HIC720911 HRN720900:HRY720911 IBJ720900:IBU720911 ILF720900:ILQ720911 IVB720900:IVM720911 JEX720900:JFI720911 JOT720900:JPE720911 JYP720900:JZA720911 KIL720900:KIW720911 KSH720900:KSS720911 LCD720900:LCO720911 LLZ720900:LMK720911 LVV720900:LWG720911 MFR720900:MGC720911 MPN720900:MPY720911 MZJ720900:MZU720911 NJF720900:NJQ720911 NTB720900:NTM720911 OCX720900:ODI720911 OMT720900:ONE720911 OWP720900:OXA720911 PGL720900:PGW720911 PQH720900:PQS720911 QAD720900:QAO720911 QJZ720900:QKK720911 QTV720900:QUG720911 RDR720900:REC720911 RNN720900:RNY720911 RXJ720900:RXU720911 SHF720900:SHQ720911 SRB720900:SRM720911 TAX720900:TBI720911 TKT720900:TLE720911 TUP720900:TVA720911 UEL720900:UEW720911 UOH720900:UOS720911 UYD720900:UYO720911 VHZ720900:VIK720911 VRV720900:VSG720911 WBR720900:WCC720911 WLN720900:WLY720911 WVJ720900:WVU720911 B786436:M786447 IX786436:JI786447 ST786436:TE786447 ACP786436:ADA786447 AML786436:AMW786447 AWH786436:AWS786447 BGD786436:BGO786447 BPZ786436:BQK786447 BZV786436:CAG786447 CJR786436:CKC786447 CTN786436:CTY786447 DDJ786436:DDU786447 DNF786436:DNQ786447 DXB786436:DXM786447 EGX786436:EHI786447 EQT786436:ERE786447 FAP786436:FBA786447 FKL786436:FKW786447 FUH786436:FUS786447 GED786436:GEO786447 GNZ786436:GOK786447 GXV786436:GYG786447 HHR786436:HIC786447 HRN786436:HRY786447 IBJ786436:IBU786447 ILF786436:ILQ786447 IVB786436:IVM786447 JEX786436:JFI786447 JOT786436:JPE786447 JYP786436:JZA786447 KIL786436:KIW786447 KSH786436:KSS786447 LCD786436:LCO786447 LLZ786436:LMK786447 LVV786436:LWG786447 MFR786436:MGC786447 MPN786436:MPY786447 MZJ786436:MZU786447 NJF786436:NJQ786447 NTB786436:NTM786447 OCX786436:ODI786447 OMT786436:ONE786447 OWP786436:OXA786447 PGL786436:PGW786447 PQH786436:PQS786447 QAD786436:QAO786447 QJZ786436:QKK786447 QTV786436:QUG786447 RDR786436:REC786447 RNN786436:RNY786447 RXJ786436:RXU786447 SHF786436:SHQ786447 SRB786436:SRM786447 TAX786436:TBI786447 TKT786436:TLE786447 TUP786436:TVA786447 UEL786436:UEW786447 UOH786436:UOS786447 UYD786436:UYO786447 VHZ786436:VIK786447 VRV786436:VSG786447 WBR786436:WCC786447 WLN786436:WLY786447 WVJ786436:WVU786447 B851972:M851983 IX851972:JI851983 ST851972:TE851983 ACP851972:ADA851983 AML851972:AMW851983 AWH851972:AWS851983 BGD851972:BGO851983 BPZ851972:BQK851983 BZV851972:CAG851983 CJR851972:CKC851983 CTN851972:CTY851983 DDJ851972:DDU851983 DNF851972:DNQ851983 DXB851972:DXM851983 EGX851972:EHI851983 EQT851972:ERE851983 FAP851972:FBA851983 FKL851972:FKW851983 FUH851972:FUS851983 GED851972:GEO851983 GNZ851972:GOK851983 GXV851972:GYG851983 HHR851972:HIC851983 HRN851972:HRY851983 IBJ851972:IBU851983 ILF851972:ILQ851983 IVB851972:IVM851983 JEX851972:JFI851983 JOT851972:JPE851983 JYP851972:JZA851983 KIL851972:KIW851983 KSH851972:KSS851983 LCD851972:LCO851983 LLZ851972:LMK851983 LVV851972:LWG851983 MFR851972:MGC851983 MPN851972:MPY851983 MZJ851972:MZU851983 NJF851972:NJQ851983 NTB851972:NTM851983 OCX851972:ODI851983 OMT851972:ONE851983 OWP851972:OXA851983 PGL851972:PGW851983 PQH851972:PQS851983 QAD851972:QAO851983 QJZ851972:QKK851983 QTV851972:QUG851983 RDR851972:REC851983 RNN851972:RNY851983 RXJ851972:RXU851983 SHF851972:SHQ851983 SRB851972:SRM851983 TAX851972:TBI851983 TKT851972:TLE851983 TUP851972:TVA851983 UEL851972:UEW851983 UOH851972:UOS851983 UYD851972:UYO851983 VHZ851972:VIK851983 VRV851972:VSG851983 WBR851972:WCC851983 WLN851972:WLY851983 WVJ851972:WVU851983 B917508:M917519 IX917508:JI917519 ST917508:TE917519 ACP917508:ADA917519 AML917508:AMW917519 AWH917508:AWS917519 BGD917508:BGO917519 BPZ917508:BQK917519 BZV917508:CAG917519 CJR917508:CKC917519 CTN917508:CTY917519 DDJ917508:DDU917519 DNF917508:DNQ917519 DXB917508:DXM917519 EGX917508:EHI917519 EQT917508:ERE917519 FAP917508:FBA917519 FKL917508:FKW917519 FUH917508:FUS917519 GED917508:GEO917519 GNZ917508:GOK917519 GXV917508:GYG917519 HHR917508:HIC917519 HRN917508:HRY917519 IBJ917508:IBU917519 ILF917508:ILQ917519 IVB917508:IVM917519 JEX917508:JFI917519 JOT917508:JPE917519 JYP917508:JZA917519 KIL917508:KIW917519 KSH917508:KSS917519 LCD917508:LCO917519 LLZ917508:LMK917519 LVV917508:LWG917519 MFR917508:MGC917519 MPN917508:MPY917519 MZJ917508:MZU917519 NJF917508:NJQ917519 NTB917508:NTM917519 OCX917508:ODI917519 OMT917508:ONE917519 OWP917508:OXA917519 PGL917508:PGW917519 PQH917508:PQS917519 QAD917508:QAO917519 QJZ917508:QKK917519 QTV917508:QUG917519 RDR917508:REC917519 RNN917508:RNY917519 RXJ917508:RXU917519 SHF917508:SHQ917519 SRB917508:SRM917519 TAX917508:TBI917519 TKT917508:TLE917519 TUP917508:TVA917519 UEL917508:UEW917519 UOH917508:UOS917519 UYD917508:UYO917519 VHZ917508:VIK917519 VRV917508:VSG917519 WBR917508:WCC917519 WLN917508:WLY917519 WVJ917508:WVU917519 B983044:M983055 IX983044:JI983055 ST983044:TE983055 ACP983044:ADA983055 AML983044:AMW983055 AWH983044:AWS983055 BGD983044:BGO983055 BPZ983044:BQK983055 BZV983044:CAG983055 CJR983044:CKC983055 CTN983044:CTY983055 DDJ983044:DDU983055 DNF983044:DNQ983055 DXB983044:DXM983055 EGX983044:EHI983055 EQT983044:ERE983055 FAP983044:FBA983055 FKL983044:FKW983055 FUH983044:FUS983055 GED983044:GEO983055 GNZ983044:GOK983055 GXV983044:GYG983055 HHR983044:HIC983055 HRN983044:HRY983055 IBJ983044:IBU983055 ILF983044:ILQ983055 IVB983044:IVM983055 JEX983044:JFI983055 JOT983044:JPE983055 JYP983044:JZA983055 KIL983044:KIW983055 KSH983044:KSS983055 LCD983044:LCO983055 LLZ983044:LMK983055 LVV983044:LWG983055 MFR983044:MGC983055 MPN983044:MPY983055 MZJ983044:MZU983055 NJF983044:NJQ983055 NTB983044:NTM983055 OCX983044:ODI983055 OMT983044:ONE983055 OWP983044:OXA983055 PGL983044:PGW983055 PQH983044:PQS983055 QAD983044:QAO983055 QJZ983044:QKK983055 QTV983044:QUG983055 RDR983044:REC983055 RNN983044:RNY983055 RXJ983044:RXU983055 SHF983044:SHQ983055 SRB983044:SRM983055 TAX983044:TBI983055 TKT983044:TLE983055 TUP983044:TVA983055 UEL983044:UEW983055 UOH983044:UOS983055 UYD983044:UYO983055 VHZ983044:VIK983055 VRV983044:VSG983055 WBR983044:WCC983055 WLN983044:WLY983055 WVJ983044:WVU983055"/>
  </dataValidations>
  <pageMargins left="0.7" right="0.7" top="0.75" bottom="0.75" header="0.3" footer="0.3"/>
  <pageSetup paperSize="9" scale="5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101"/>
  <sheetViews>
    <sheetView zoomScale="75" zoomScaleNormal="75" workbookViewId="0">
      <selection activeCell="J4" sqref="J4"/>
    </sheetView>
  </sheetViews>
  <sheetFormatPr defaultRowHeight="13.5"/>
  <cols>
    <col min="1" max="1" width="4.5" customWidth="1"/>
    <col min="2" max="13" width="10.375" customWidth="1"/>
    <col min="14" max="14" width="4.5" customWidth="1"/>
    <col min="15" max="15" width="6.875" customWidth="1"/>
    <col min="16" max="18" width="5.875" customWidth="1"/>
    <col min="19" max="19" width="3.625" style="1" customWidth="1"/>
    <col min="257" max="257" width="4.5" customWidth="1"/>
    <col min="258" max="269" width="10.375" customWidth="1"/>
    <col min="270" max="270" width="4.5" customWidth="1"/>
    <col min="271" max="271" width="6.875" customWidth="1"/>
    <col min="272" max="274" width="5.875" customWidth="1"/>
    <col min="275" max="275" width="3.625" customWidth="1"/>
    <col min="513" max="513" width="4.5" customWidth="1"/>
    <col min="514" max="525" width="10.375" customWidth="1"/>
    <col min="526" max="526" width="4.5" customWidth="1"/>
    <col min="527" max="527" width="6.875" customWidth="1"/>
    <col min="528" max="530" width="5.875" customWidth="1"/>
    <col min="531" max="531" width="3.625" customWidth="1"/>
    <col min="769" max="769" width="4.5" customWidth="1"/>
    <col min="770" max="781" width="10.375" customWidth="1"/>
    <col min="782" max="782" width="4.5" customWidth="1"/>
    <col min="783" max="783" width="6.875" customWidth="1"/>
    <col min="784" max="786" width="5.875" customWidth="1"/>
    <col min="787" max="787" width="3.625" customWidth="1"/>
    <col min="1025" max="1025" width="4.5" customWidth="1"/>
    <col min="1026" max="1037" width="10.375" customWidth="1"/>
    <col min="1038" max="1038" width="4.5" customWidth="1"/>
    <col min="1039" max="1039" width="6.875" customWidth="1"/>
    <col min="1040" max="1042" width="5.875" customWidth="1"/>
    <col min="1043" max="1043" width="3.625" customWidth="1"/>
    <col min="1281" max="1281" width="4.5" customWidth="1"/>
    <col min="1282" max="1293" width="10.375" customWidth="1"/>
    <col min="1294" max="1294" width="4.5" customWidth="1"/>
    <col min="1295" max="1295" width="6.875" customWidth="1"/>
    <col min="1296" max="1298" width="5.875" customWidth="1"/>
    <col min="1299" max="1299" width="3.625" customWidth="1"/>
    <col min="1537" max="1537" width="4.5" customWidth="1"/>
    <col min="1538" max="1549" width="10.375" customWidth="1"/>
    <col min="1550" max="1550" width="4.5" customWidth="1"/>
    <col min="1551" max="1551" width="6.875" customWidth="1"/>
    <col min="1552" max="1554" width="5.875" customWidth="1"/>
    <col min="1555" max="1555" width="3.625" customWidth="1"/>
    <col min="1793" max="1793" width="4.5" customWidth="1"/>
    <col min="1794" max="1805" width="10.375" customWidth="1"/>
    <col min="1806" max="1806" width="4.5" customWidth="1"/>
    <col min="1807" max="1807" width="6.875" customWidth="1"/>
    <col min="1808" max="1810" width="5.875" customWidth="1"/>
    <col min="1811" max="1811" width="3.625" customWidth="1"/>
    <col min="2049" max="2049" width="4.5" customWidth="1"/>
    <col min="2050" max="2061" width="10.375" customWidth="1"/>
    <col min="2062" max="2062" width="4.5" customWidth="1"/>
    <col min="2063" max="2063" width="6.875" customWidth="1"/>
    <col min="2064" max="2066" width="5.875" customWidth="1"/>
    <col min="2067" max="2067" width="3.625" customWidth="1"/>
    <col min="2305" max="2305" width="4.5" customWidth="1"/>
    <col min="2306" max="2317" width="10.375" customWidth="1"/>
    <col min="2318" max="2318" width="4.5" customWidth="1"/>
    <col min="2319" max="2319" width="6.875" customWidth="1"/>
    <col min="2320" max="2322" width="5.875" customWidth="1"/>
    <col min="2323" max="2323" width="3.625" customWidth="1"/>
    <col min="2561" max="2561" width="4.5" customWidth="1"/>
    <col min="2562" max="2573" width="10.375" customWidth="1"/>
    <col min="2574" max="2574" width="4.5" customWidth="1"/>
    <col min="2575" max="2575" width="6.875" customWidth="1"/>
    <col min="2576" max="2578" width="5.875" customWidth="1"/>
    <col min="2579" max="2579" width="3.625" customWidth="1"/>
    <col min="2817" max="2817" width="4.5" customWidth="1"/>
    <col min="2818" max="2829" width="10.375" customWidth="1"/>
    <col min="2830" max="2830" width="4.5" customWidth="1"/>
    <col min="2831" max="2831" width="6.875" customWidth="1"/>
    <col min="2832" max="2834" width="5.875" customWidth="1"/>
    <col min="2835" max="2835" width="3.625" customWidth="1"/>
    <col min="3073" max="3073" width="4.5" customWidth="1"/>
    <col min="3074" max="3085" width="10.375" customWidth="1"/>
    <col min="3086" max="3086" width="4.5" customWidth="1"/>
    <col min="3087" max="3087" width="6.875" customWidth="1"/>
    <col min="3088" max="3090" width="5.875" customWidth="1"/>
    <col min="3091" max="3091" width="3.625" customWidth="1"/>
    <col min="3329" max="3329" width="4.5" customWidth="1"/>
    <col min="3330" max="3341" width="10.375" customWidth="1"/>
    <col min="3342" max="3342" width="4.5" customWidth="1"/>
    <col min="3343" max="3343" width="6.875" customWidth="1"/>
    <col min="3344" max="3346" width="5.875" customWidth="1"/>
    <col min="3347" max="3347" width="3.625" customWidth="1"/>
    <col min="3585" max="3585" width="4.5" customWidth="1"/>
    <col min="3586" max="3597" width="10.375" customWidth="1"/>
    <col min="3598" max="3598" width="4.5" customWidth="1"/>
    <col min="3599" max="3599" width="6.875" customWidth="1"/>
    <col min="3600" max="3602" width="5.875" customWidth="1"/>
    <col min="3603" max="3603" width="3.625" customWidth="1"/>
    <col min="3841" max="3841" width="4.5" customWidth="1"/>
    <col min="3842" max="3853" width="10.375" customWidth="1"/>
    <col min="3854" max="3854" width="4.5" customWidth="1"/>
    <col min="3855" max="3855" width="6.875" customWidth="1"/>
    <col min="3856" max="3858" width="5.875" customWidth="1"/>
    <col min="3859" max="3859" width="3.625" customWidth="1"/>
    <col min="4097" max="4097" width="4.5" customWidth="1"/>
    <col min="4098" max="4109" width="10.375" customWidth="1"/>
    <col min="4110" max="4110" width="4.5" customWidth="1"/>
    <col min="4111" max="4111" width="6.875" customWidth="1"/>
    <col min="4112" max="4114" width="5.875" customWidth="1"/>
    <col min="4115" max="4115" width="3.625" customWidth="1"/>
    <col min="4353" max="4353" width="4.5" customWidth="1"/>
    <col min="4354" max="4365" width="10.375" customWidth="1"/>
    <col min="4366" max="4366" width="4.5" customWidth="1"/>
    <col min="4367" max="4367" width="6.875" customWidth="1"/>
    <col min="4368" max="4370" width="5.875" customWidth="1"/>
    <col min="4371" max="4371" width="3.625" customWidth="1"/>
    <col min="4609" max="4609" width="4.5" customWidth="1"/>
    <col min="4610" max="4621" width="10.375" customWidth="1"/>
    <col min="4622" max="4622" width="4.5" customWidth="1"/>
    <col min="4623" max="4623" width="6.875" customWidth="1"/>
    <col min="4624" max="4626" width="5.875" customWidth="1"/>
    <col min="4627" max="4627" width="3.625" customWidth="1"/>
    <col min="4865" max="4865" width="4.5" customWidth="1"/>
    <col min="4866" max="4877" width="10.375" customWidth="1"/>
    <col min="4878" max="4878" width="4.5" customWidth="1"/>
    <col min="4879" max="4879" width="6.875" customWidth="1"/>
    <col min="4880" max="4882" width="5.875" customWidth="1"/>
    <col min="4883" max="4883" width="3.625" customWidth="1"/>
    <col min="5121" max="5121" width="4.5" customWidth="1"/>
    <col min="5122" max="5133" width="10.375" customWidth="1"/>
    <col min="5134" max="5134" width="4.5" customWidth="1"/>
    <col min="5135" max="5135" width="6.875" customWidth="1"/>
    <col min="5136" max="5138" width="5.875" customWidth="1"/>
    <col min="5139" max="5139" width="3.625" customWidth="1"/>
    <col min="5377" max="5377" width="4.5" customWidth="1"/>
    <col min="5378" max="5389" width="10.375" customWidth="1"/>
    <col min="5390" max="5390" width="4.5" customWidth="1"/>
    <col min="5391" max="5391" width="6.875" customWidth="1"/>
    <col min="5392" max="5394" width="5.875" customWidth="1"/>
    <col min="5395" max="5395" width="3.625" customWidth="1"/>
    <col min="5633" max="5633" width="4.5" customWidth="1"/>
    <col min="5634" max="5645" width="10.375" customWidth="1"/>
    <col min="5646" max="5646" width="4.5" customWidth="1"/>
    <col min="5647" max="5647" width="6.875" customWidth="1"/>
    <col min="5648" max="5650" width="5.875" customWidth="1"/>
    <col min="5651" max="5651" width="3.625" customWidth="1"/>
    <col min="5889" max="5889" width="4.5" customWidth="1"/>
    <col min="5890" max="5901" width="10.375" customWidth="1"/>
    <col min="5902" max="5902" width="4.5" customWidth="1"/>
    <col min="5903" max="5903" width="6.875" customWidth="1"/>
    <col min="5904" max="5906" width="5.875" customWidth="1"/>
    <col min="5907" max="5907" width="3.625" customWidth="1"/>
    <col min="6145" max="6145" width="4.5" customWidth="1"/>
    <col min="6146" max="6157" width="10.375" customWidth="1"/>
    <col min="6158" max="6158" width="4.5" customWidth="1"/>
    <col min="6159" max="6159" width="6.875" customWidth="1"/>
    <col min="6160" max="6162" width="5.875" customWidth="1"/>
    <col min="6163" max="6163" width="3.625" customWidth="1"/>
    <col min="6401" max="6401" width="4.5" customWidth="1"/>
    <col min="6402" max="6413" width="10.375" customWidth="1"/>
    <col min="6414" max="6414" width="4.5" customWidth="1"/>
    <col min="6415" max="6415" width="6.875" customWidth="1"/>
    <col min="6416" max="6418" width="5.875" customWidth="1"/>
    <col min="6419" max="6419" width="3.625" customWidth="1"/>
    <col min="6657" max="6657" width="4.5" customWidth="1"/>
    <col min="6658" max="6669" width="10.375" customWidth="1"/>
    <col min="6670" max="6670" width="4.5" customWidth="1"/>
    <col min="6671" max="6671" width="6.875" customWidth="1"/>
    <col min="6672" max="6674" width="5.875" customWidth="1"/>
    <col min="6675" max="6675" width="3.625" customWidth="1"/>
    <col min="6913" max="6913" width="4.5" customWidth="1"/>
    <col min="6914" max="6925" width="10.375" customWidth="1"/>
    <col min="6926" max="6926" width="4.5" customWidth="1"/>
    <col min="6927" max="6927" width="6.875" customWidth="1"/>
    <col min="6928" max="6930" width="5.875" customWidth="1"/>
    <col min="6931" max="6931" width="3.625" customWidth="1"/>
    <col min="7169" max="7169" width="4.5" customWidth="1"/>
    <col min="7170" max="7181" width="10.375" customWidth="1"/>
    <col min="7182" max="7182" width="4.5" customWidth="1"/>
    <col min="7183" max="7183" width="6.875" customWidth="1"/>
    <col min="7184" max="7186" width="5.875" customWidth="1"/>
    <col min="7187" max="7187" width="3.625" customWidth="1"/>
    <col min="7425" max="7425" width="4.5" customWidth="1"/>
    <col min="7426" max="7437" width="10.375" customWidth="1"/>
    <col min="7438" max="7438" width="4.5" customWidth="1"/>
    <col min="7439" max="7439" width="6.875" customWidth="1"/>
    <col min="7440" max="7442" width="5.875" customWidth="1"/>
    <col min="7443" max="7443" width="3.625" customWidth="1"/>
    <col min="7681" max="7681" width="4.5" customWidth="1"/>
    <col min="7682" max="7693" width="10.375" customWidth="1"/>
    <col min="7694" max="7694" width="4.5" customWidth="1"/>
    <col min="7695" max="7695" width="6.875" customWidth="1"/>
    <col min="7696" max="7698" width="5.875" customWidth="1"/>
    <col min="7699" max="7699" width="3.625" customWidth="1"/>
    <col min="7937" max="7937" width="4.5" customWidth="1"/>
    <col min="7938" max="7949" width="10.375" customWidth="1"/>
    <col min="7950" max="7950" width="4.5" customWidth="1"/>
    <col min="7951" max="7951" width="6.875" customWidth="1"/>
    <col min="7952" max="7954" width="5.875" customWidth="1"/>
    <col min="7955" max="7955" width="3.625" customWidth="1"/>
    <col min="8193" max="8193" width="4.5" customWidth="1"/>
    <col min="8194" max="8205" width="10.375" customWidth="1"/>
    <col min="8206" max="8206" width="4.5" customWidth="1"/>
    <col min="8207" max="8207" width="6.875" customWidth="1"/>
    <col min="8208" max="8210" width="5.875" customWidth="1"/>
    <col min="8211" max="8211" width="3.625" customWidth="1"/>
    <col min="8449" max="8449" width="4.5" customWidth="1"/>
    <col min="8450" max="8461" width="10.375" customWidth="1"/>
    <col min="8462" max="8462" width="4.5" customWidth="1"/>
    <col min="8463" max="8463" width="6.875" customWidth="1"/>
    <col min="8464" max="8466" width="5.875" customWidth="1"/>
    <col min="8467" max="8467" width="3.625" customWidth="1"/>
    <col min="8705" max="8705" width="4.5" customWidth="1"/>
    <col min="8706" max="8717" width="10.375" customWidth="1"/>
    <col min="8718" max="8718" width="4.5" customWidth="1"/>
    <col min="8719" max="8719" width="6.875" customWidth="1"/>
    <col min="8720" max="8722" width="5.875" customWidth="1"/>
    <col min="8723" max="8723" width="3.625" customWidth="1"/>
    <col min="8961" max="8961" width="4.5" customWidth="1"/>
    <col min="8962" max="8973" width="10.375" customWidth="1"/>
    <col min="8974" max="8974" width="4.5" customWidth="1"/>
    <col min="8975" max="8975" width="6.875" customWidth="1"/>
    <col min="8976" max="8978" width="5.875" customWidth="1"/>
    <col min="8979" max="8979" width="3.625" customWidth="1"/>
    <col min="9217" max="9217" width="4.5" customWidth="1"/>
    <col min="9218" max="9229" width="10.375" customWidth="1"/>
    <col min="9230" max="9230" width="4.5" customWidth="1"/>
    <col min="9231" max="9231" width="6.875" customWidth="1"/>
    <col min="9232" max="9234" width="5.875" customWidth="1"/>
    <col min="9235" max="9235" width="3.625" customWidth="1"/>
    <col min="9473" max="9473" width="4.5" customWidth="1"/>
    <col min="9474" max="9485" width="10.375" customWidth="1"/>
    <col min="9486" max="9486" width="4.5" customWidth="1"/>
    <col min="9487" max="9487" width="6.875" customWidth="1"/>
    <col min="9488" max="9490" width="5.875" customWidth="1"/>
    <col min="9491" max="9491" width="3.625" customWidth="1"/>
    <col min="9729" max="9729" width="4.5" customWidth="1"/>
    <col min="9730" max="9741" width="10.375" customWidth="1"/>
    <col min="9742" max="9742" width="4.5" customWidth="1"/>
    <col min="9743" max="9743" width="6.875" customWidth="1"/>
    <col min="9744" max="9746" width="5.875" customWidth="1"/>
    <col min="9747" max="9747" width="3.625" customWidth="1"/>
    <col min="9985" max="9985" width="4.5" customWidth="1"/>
    <col min="9986" max="9997" width="10.375" customWidth="1"/>
    <col min="9998" max="9998" width="4.5" customWidth="1"/>
    <col min="9999" max="9999" width="6.875" customWidth="1"/>
    <col min="10000" max="10002" width="5.875" customWidth="1"/>
    <col min="10003" max="10003" width="3.625" customWidth="1"/>
    <col min="10241" max="10241" width="4.5" customWidth="1"/>
    <col min="10242" max="10253" width="10.375" customWidth="1"/>
    <col min="10254" max="10254" width="4.5" customWidth="1"/>
    <col min="10255" max="10255" width="6.875" customWidth="1"/>
    <col min="10256" max="10258" width="5.875" customWidth="1"/>
    <col min="10259" max="10259" width="3.625" customWidth="1"/>
    <col min="10497" max="10497" width="4.5" customWidth="1"/>
    <col min="10498" max="10509" width="10.375" customWidth="1"/>
    <col min="10510" max="10510" width="4.5" customWidth="1"/>
    <col min="10511" max="10511" width="6.875" customWidth="1"/>
    <col min="10512" max="10514" width="5.875" customWidth="1"/>
    <col min="10515" max="10515" width="3.625" customWidth="1"/>
    <col min="10753" max="10753" width="4.5" customWidth="1"/>
    <col min="10754" max="10765" width="10.375" customWidth="1"/>
    <col min="10766" max="10766" width="4.5" customWidth="1"/>
    <col min="10767" max="10767" width="6.875" customWidth="1"/>
    <col min="10768" max="10770" width="5.875" customWidth="1"/>
    <col min="10771" max="10771" width="3.625" customWidth="1"/>
    <col min="11009" max="11009" width="4.5" customWidth="1"/>
    <col min="11010" max="11021" width="10.375" customWidth="1"/>
    <col min="11022" max="11022" width="4.5" customWidth="1"/>
    <col min="11023" max="11023" width="6.875" customWidth="1"/>
    <col min="11024" max="11026" width="5.875" customWidth="1"/>
    <col min="11027" max="11027" width="3.625" customWidth="1"/>
    <col min="11265" max="11265" width="4.5" customWidth="1"/>
    <col min="11266" max="11277" width="10.375" customWidth="1"/>
    <col min="11278" max="11278" width="4.5" customWidth="1"/>
    <col min="11279" max="11279" width="6.875" customWidth="1"/>
    <col min="11280" max="11282" width="5.875" customWidth="1"/>
    <col min="11283" max="11283" width="3.625" customWidth="1"/>
    <col min="11521" max="11521" width="4.5" customWidth="1"/>
    <col min="11522" max="11533" width="10.375" customWidth="1"/>
    <col min="11534" max="11534" width="4.5" customWidth="1"/>
    <col min="11535" max="11535" width="6.875" customWidth="1"/>
    <col min="11536" max="11538" width="5.875" customWidth="1"/>
    <col min="11539" max="11539" width="3.625" customWidth="1"/>
    <col min="11777" max="11777" width="4.5" customWidth="1"/>
    <col min="11778" max="11789" width="10.375" customWidth="1"/>
    <col min="11790" max="11790" width="4.5" customWidth="1"/>
    <col min="11791" max="11791" width="6.875" customWidth="1"/>
    <col min="11792" max="11794" width="5.875" customWidth="1"/>
    <col min="11795" max="11795" width="3.625" customWidth="1"/>
    <col min="12033" max="12033" width="4.5" customWidth="1"/>
    <col min="12034" max="12045" width="10.375" customWidth="1"/>
    <col min="12046" max="12046" width="4.5" customWidth="1"/>
    <col min="12047" max="12047" width="6.875" customWidth="1"/>
    <col min="12048" max="12050" width="5.875" customWidth="1"/>
    <col min="12051" max="12051" width="3.625" customWidth="1"/>
    <col min="12289" max="12289" width="4.5" customWidth="1"/>
    <col min="12290" max="12301" width="10.375" customWidth="1"/>
    <col min="12302" max="12302" width="4.5" customWidth="1"/>
    <col min="12303" max="12303" width="6.875" customWidth="1"/>
    <col min="12304" max="12306" width="5.875" customWidth="1"/>
    <col min="12307" max="12307" width="3.625" customWidth="1"/>
    <col min="12545" max="12545" width="4.5" customWidth="1"/>
    <col min="12546" max="12557" width="10.375" customWidth="1"/>
    <col min="12558" max="12558" width="4.5" customWidth="1"/>
    <col min="12559" max="12559" width="6.875" customWidth="1"/>
    <col min="12560" max="12562" width="5.875" customWidth="1"/>
    <col min="12563" max="12563" width="3.625" customWidth="1"/>
    <col min="12801" max="12801" width="4.5" customWidth="1"/>
    <col min="12802" max="12813" width="10.375" customWidth="1"/>
    <col min="12814" max="12814" width="4.5" customWidth="1"/>
    <col min="12815" max="12815" width="6.875" customWidth="1"/>
    <col min="12816" max="12818" width="5.875" customWidth="1"/>
    <col min="12819" max="12819" width="3.625" customWidth="1"/>
    <col min="13057" max="13057" width="4.5" customWidth="1"/>
    <col min="13058" max="13069" width="10.375" customWidth="1"/>
    <col min="13070" max="13070" width="4.5" customWidth="1"/>
    <col min="13071" max="13071" width="6.875" customWidth="1"/>
    <col min="13072" max="13074" width="5.875" customWidth="1"/>
    <col min="13075" max="13075" width="3.625" customWidth="1"/>
    <col min="13313" max="13313" width="4.5" customWidth="1"/>
    <col min="13314" max="13325" width="10.375" customWidth="1"/>
    <col min="13326" max="13326" width="4.5" customWidth="1"/>
    <col min="13327" max="13327" width="6.875" customWidth="1"/>
    <col min="13328" max="13330" width="5.875" customWidth="1"/>
    <col min="13331" max="13331" width="3.625" customWidth="1"/>
    <col min="13569" max="13569" width="4.5" customWidth="1"/>
    <col min="13570" max="13581" width="10.375" customWidth="1"/>
    <col min="13582" max="13582" width="4.5" customWidth="1"/>
    <col min="13583" max="13583" width="6.875" customWidth="1"/>
    <col min="13584" max="13586" width="5.875" customWidth="1"/>
    <col min="13587" max="13587" width="3.625" customWidth="1"/>
    <col min="13825" max="13825" width="4.5" customWidth="1"/>
    <col min="13826" max="13837" width="10.375" customWidth="1"/>
    <col min="13838" max="13838" width="4.5" customWidth="1"/>
    <col min="13839" max="13839" width="6.875" customWidth="1"/>
    <col min="13840" max="13842" width="5.875" customWidth="1"/>
    <col min="13843" max="13843" width="3.625" customWidth="1"/>
    <col min="14081" max="14081" width="4.5" customWidth="1"/>
    <col min="14082" max="14093" width="10.375" customWidth="1"/>
    <col min="14094" max="14094" width="4.5" customWidth="1"/>
    <col min="14095" max="14095" width="6.875" customWidth="1"/>
    <col min="14096" max="14098" width="5.875" customWidth="1"/>
    <col min="14099" max="14099" width="3.625" customWidth="1"/>
    <col min="14337" max="14337" width="4.5" customWidth="1"/>
    <col min="14338" max="14349" width="10.375" customWidth="1"/>
    <col min="14350" max="14350" width="4.5" customWidth="1"/>
    <col min="14351" max="14351" width="6.875" customWidth="1"/>
    <col min="14352" max="14354" width="5.875" customWidth="1"/>
    <col min="14355" max="14355" width="3.625" customWidth="1"/>
    <col min="14593" max="14593" width="4.5" customWidth="1"/>
    <col min="14594" max="14605" width="10.375" customWidth="1"/>
    <col min="14606" max="14606" width="4.5" customWidth="1"/>
    <col min="14607" max="14607" width="6.875" customWidth="1"/>
    <col min="14608" max="14610" width="5.875" customWidth="1"/>
    <col min="14611" max="14611" width="3.625" customWidth="1"/>
    <col min="14849" max="14849" width="4.5" customWidth="1"/>
    <col min="14850" max="14861" width="10.375" customWidth="1"/>
    <col min="14862" max="14862" width="4.5" customWidth="1"/>
    <col min="14863" max="14863" width="6.875" customWidth="1"/>
    <col min="14864" max="14866" width="5.875" customWidth="1"/>
    <col min="14867" max="14867" width="3.625" customWidth="1"/>
    <col min="15105" max="15105" width="4.5" customWidth="1"/>
    <col min="15106" max="15117" width="10.375" customWidth="1"/>
    <col min="15118" max="15118" width="4.5" customWidth="1"/>
    <col min="15119" max="15119" width="6.875" customWidth="1"/>
    <col min="15120" max="15122" width="5.875" customWidth="1"/>
    <col min="15123" max="15123" width="3.625" customWidth="1"/>
    <col min="15361" max="15361" width="4.5" customWidth="1"/>
    <col min="15362" max="15373" width="10.375" customWidth="1"/>
    <col min="15374" max="15374" width="4.5" customWidth="1"/>
    <col min="15375" max="15375" width="6.875" customWidth="1"/>
    <col min="15376" max="15378" width="5.875" customWidth="1"/>
    <col min="15379" max="15379" width="3.625" customWidth="1"/>
    <col min="15617" max="15617" width="4.5" customWidth="1"/>
    <col min="15618" max="15629" width="10.375" customWidth="1"/>
    <col min="15630" max="15630" width="4.5" customWidth="1"/>
    <col min="15631" max="15631" width="6.875" customWidth="1"/>
    <col min="15632" max="15634" width="5.875" customWidth="1"/>
    <col min="15635" max="15635" width="3.625" customWidth="1"/>
    <col min="15873" max="15873" width="4.5" customWidth="1"/>
    <col min="15874" max="15885" width="10.375" customWidth="1"/>
    <col min="15886" max="15886" width="4.5" customWidth="1"/>
    <col min="15887" max="15887" width="6.875" customWidth="1"/>
    <col min="15888" max="15890" width="5.875" customWidth="1"/>
    <col min="15891" max="15891" width="3.625" customWidth="1"/>
    <col min="16129" max="16129" width="4.5" customWidth="1"/>
    <col min="16130" max="16141" width="10.375" customWidth="1"/>
    <col min="16142" max="16142" width="4.5" customWidth="1"/>
    <col min="16143" max="16143" width="6.875" customWidth="1"/>
    <col min="16144" max="16146" width="5.875" customWidth="1"/>
    <col min="16147" max="16147" width="3.625" customWidth="1"/>
  </cols>
  <sheetData>
    <row r="1" spans="1:18" ht="30" customHeight="1">
      <c r="A1" s="85" t="s">
        <v>363</v>
      </c>
      <c r="B1" s="86"/>
      <c r="C1" s="83"/>
      <c r="D1" s="86"/>
      <c r="E1" s="86"/>
      <c r="F1" s="86"/>
      <c r="G1" s="86"/>
      <c r="H1" s="86"/>
      <c r="I1" s="86"/>
      <c r="J1" s="86"/>
      <c r="K1" s="86"/>
      <c r="L1" s="86"/>
      <c r="M1" s="86"/>
      <c r="N1" s="87"/>
    </row>
    <row r="2" spans="1:18" ht="30" customHeight="1" thickBot="1">
      <c r="A2" s="2"/>
      <c r="B2" s="3"/>
      <c r="C2" s="75"/>
      <c r="D2" s="3"/>
      <c r="E2" s="3"/>
      <c r="F2" s="3"/>
      <c r="G2" s="3"/>
      <c r="H2" s="3"/>
      <c r="I2" s="3"/>
      <c r="J2" s="3"/>
      <c r="K2" s="3"/>
      <c r="L2" s="3"/>
      <c r="M2" s="3"/>
      <c r="N2" s="4"/>
      <c r="O2" s="5" t="s">
        <v>278</v>
      </c>
      <c r="P2" s="6" t="s">
        <v>2</v>
      </c>
      <c r="Q2" s="7" t="s">
        <v>3</v>
      </c>
      <c r="R2" s="8" t="s">
        <v>2</v>
      </c>
    </row>
    <row r="3" spans="1:18" ht="30" customHeight="1" thickTop="1">
      <c r="A3" s="9"/>
      <c r="B3" s="10">
        <f>INT([1]男子団体!R12/4)*4+ROUNDUP(MOD([1]男子団体!R12,4)/3,0)*4+1</f>
        <v>49</v>
      </c>
      <c r="C3" s="10">
        <f t="shared" ref="C3:M3" si="0">B3+1</f>
        <v>50</v>
      </c>
      <c r="D3" s="10">
        <f t="shared" si="0"/>
        <v>51</v>
      </c>
      <c r="E3" s="10">
        <f t="shared" si="0"/>
        <v>52</v>
      </c>
      <c r="F3" s="10">
        <f t="shared" si="0"/>
        <v>53</v>
      </c>
      <c r="G3" s="10">
        <f t="shared" si="0"/>
        <v>54</v>
      </c>
      <c r="H3" s="10">
        <f t="shared" si="0"/>
        <v>55</v>
      </c>
      <c r="I3" s="10">
        <f t="shared" si="0"/>
        <v>56</v>
      </c>
      <c r="J3" s="10">
        <f t="shared" si="0"/>
        <v>57</v>
      </c>
      <c r="K3" s="10">
        <f t="shared" si="0"/>
        <v>58</v>
      </c>
      <c r="L3" s="10">
        <f t="shared" si="0"/>
        <v>59</v>
      </c>
      <c r="M3" s="10">
        <f t="shared" si="0"/>
        <v>60</v>
      </c>
      <c r="N3" s="11"/>
      <c r="O3" s="12" t="s">
        <v>4</v>
      </c>
      <c r="P3" s="13">
        <f>[1]データ!$A$2</f>
        <v>1</v>
      </c>
      <c r="Q3" s="14">
        <f>[1]データ!$C$13</f>
        <v>0</v>
      </c>
      <c r="R3" s="15">
        <f t="shared" ref="R3:R12" si="1">P3-Q3</f>
        <v>1</v>
      </c>
    </row>
    <row r="4" spans="1:18" ht="33.75" customHeight="1">
      <c r="A4" s="76" t="s">
        <v>292</v>
      </c>
      <c r="B4" s="19" t="s">
        <v>9</v>
      </c>
      <c r="C4" s="16" t="s">
        <v>6</v>
      </c>
      <c r="D4" s="20" t="s">
        <v>10</v>
      </c>
      <c r="E4" s="16" t="s">
        <v>6</v>
      </c>
      <c r="F4" s="22" t="s">
        <v>12</v>
      </c>
      <c r="G4" s="20" t="s">
        <v>10</v>
      </c>
      <c r="H4" s="18" t="s">
        <v>8</v>
      </c>
      <c r="I4" s="17" t="s">
        <v>7</v>
      </c>
      <c r="J4" s="21" t="s">
        <v>11</v>
      </c>
      <c r="K4" s="23" t="s">
        <v>13</v>
      </c>
      <c r="L4" s="22" t="s">
        <v>12</v>
      </c>
      <c r="M4" s="24" t="s">
        <v>14</v>
      </c>
      <c r="N4" s="79" t="s">
        <v>292</v>
      </c>
      <c r="O4" s="25" t="s">
        <v>15</v>
      </c>
      <c r="P4" s="26">
        <f>[1]データ!$F$2</f>
        <v>7</v>
      </c>
      <c r="Q4" s="27">
        <f>[1]データ!$H$13</f>
        <v>1</v>
      </c>
      <c r="R4" s="28">
        <f t="shared" si="1"/>
        <v>6</v>
      </c>
    </row>
    <row r="5" spans="1:18" ht="33.75" customHeight="1">
      <c r="A5" s="77"/>
      <c r="B5" s="32" t="s">
        <v>20</v>
      </c>
      <c r="C5" s="29" t="s">
        <v>78</v>
      </c>
      <c r="D5" s="33" t="s">
        <v>52</v>
      </c>
      <c r="E5" s="29" t="s">
        <v>95</v>
      </c>
      <c r="F5" s="35" t="s">
        <v>25</v>
      </c>
      <c r="G5" s="33" t="s">
        <v>178</v>
      </c>
      <c r="H5" s="31" t="s">
        <v>216</v>
      </c>
      <c r="I5" s="30" t="s">
        <v>45</v>
      </c>
      <c r="J5" s="34" t="s">
        <v>79</v>
      </c>
      <c r="K5" s="36" t="s">
        <v>72</v>
      </c>
      <c r="L5" s="35" t="s">
        <v>94</v>
      </c>
      <c r="M5" s="37"/>
      <c r="N5" s="80"/>
      <c r="O5" s="25" t="s">
        <v>27</v>
      </c>
      <c r="P5" s="26">
        <f>[1]データ!$K$2</f>
        <v>5</v>
      </c>
      <c r="Q5" s="27">
        <f>[1]データ!$M$13</f>
        <v>0</v>
      </c>
      <c r="R5" s="28">
        <f t="shared" si="1"/>
        <v>5</v>
      </c>
    </row>
    <row r="6" spans="1:18" ht="33.75" customHeight="1">
      <c r="A6" s="78"/>
      <c r="B6" s="41" t="s">
        <v>32</v>
      </c>
      <c r="C6" s="38" t="s">
        <v>364</v>
      </c>
      <c r="D6" s="42" t="s">
        <v>64</v>
      </c>
      <c r="E6" s="38" t="s">
        <v>218</v>
      </c>
      <c r="F6" s="44" t="s">
        <v>365</v>
      </c>
      <c r="G6" s="42" t="s">
        <v>181</v>
      </c>
      <c r="H6" s="40" t="s">
        <v>366</v>
      </c>
      <c r="I6" s="39" t="s">
        <v>57</v>
      </c>
      <c r="J6" s="43" t="s">
        <v>367</v>
      </c>
      <c r="K6" s="45" t="s">
        <v>214</v>
      </c>
      <c r="L6" s="44" t="s">
        <v>206</v>
      </c>
      <c r="M6" s="46"/>
      <c r="N6" s="81"/>
      <c r="O6" s="25" t="s">
        <v>39</v>
      </c>
      <c r="P6" s="26">
        <f>[1]データ!$P$2</f>
        <v>8</v>
      </c>
      <c r="Q6" s="27">
        <f>[1]データ!$R$13</f>
        <v>0</v>
      </c>
      <c r="R6" s="28">
        <f t="shared" si="1"/>
        <v>8</v>
      </c>
    </row>
    <row r="7" spans="1:18" ht="33.75" customHeight="1">
      <c r="A7" s="76" t="s">
        <v>300</v>
      </c>
      <c r="B7" s="47" t="s">
        <v>41</v>
      </c>
      <c r="C7" s="20" t="s">
        <v>10</v>
      </c>
      <c r="D7" s="18" t="s">
        <v>8</v>
      </c>
      <c r="E7" s="22" t="s">
        <v>12</v>
      </c>
      <c r="F7" s="23" t="s">
        <v>13</v>
      </c>
      <c r="G7" s="23" t="s">
        <v>13</v>
      </c>
      <c r="H7" s="21" t="s">
        <v>11</v>
      </c>
      <c r="I7" s="22" t="s">
        <v>12</v>
      </c>
      <c r="J7" s="17" t="s">
        <v>7</v>
      </c>
      <c r="K7" s="16" t="s">
        <v>6</v>
      </c>
      <c r="L7" s="18" t="s">
        <v>8</v>
      </c>
      <c r="M7" s="24" t="s">
        <v>14</v>
      </c>
      <c r="N7" s="79" t="s">
        <v>300</v>
      </c>
      <c r="O7" s="25" t="s">
        <v>42</v>
      </c>
      <c r="P7" s="26">
        <f>[1]データ!$U$2</f>
        <v>4</v>
      </c>
      <c r="Q7" s="27">
        <f>[1]データ!$W$13</f>
        <v>0</v>
      </c>
      <c r="R7" s="28">
        <f t="shared" si="1"/>
        <v>4</v>
      </c>
    </row>
    <row r="8" spans="1:18" ht="33.75" customHeight="1">
      <c r="A8" s="77"/>
      <c r="B8" s="48" t="s">
        <v>44</v>
      </c>
      <c r="C8" s="33" t="s">
        <v>21</v>
      </c>
      <c r="D8" s="31" t="s">
        <v>103</v>
      </c>
      <c r="E8" s="35" t="s">
        <v>43</v>
      </c>
      <c r="F8" s="36" t="s">
        <v>26</v>
      </c>
      <c r="G8" s="36" t="s">
        <v>100</v>
      </c>
      <c r="H8" s="34" t="s">
        <v>102</v>
      </c>
      <c r="I8" s="35" t="s">
        <v>98</v>
      </c>
      <c r="J8" s="30" t="s">
        <v>97</v>
      </c>
      <c r="K8" s="29" t="s">
        <v>19</v>
      </c>
      <c r="L8" s="31" t="s">
        <v>75</v>
      </c>
      <c r="M8" s="37"/>
      <c r="N8" s="80"/>
      <c r="O8" s="25" t="s">
        <v>54</v>
      </c>
      <c r="P8" s="26">
        <f>[1]データ!$Z$2</f>
        <v>6</v>
      </c>
      <c r="Q8" s="27">
        <f>[1]データ!$AB$13</f>
        <v>0</v>
      </c>
      <c r="R8" s="28">
        <f t="shared" si="1"/>
        <v>6</v>
      </c>
    </row>
    <row r="9" spans="1:18" ht="33.75" customHeight="1">
      <c r="A9" s="78"/>
      <c r="B9" s="49" t="s">
        <v>368</v>
      </c>
      <c r="C9" s="42" t="s">
        <v>33</v>
      </c>
      <c r="D9" s="40" t="s">
        <v>113</v>
      </c>
      <c r="E9" s="44" t="s">
        <v>209</v>
      </c>
      <c r="F9" s="45" t="s">
        <v>38</v>
      </c>
      <c r="G9" s="45" t="s">
        <v>369</v>
      </c>
      <c r="H9" s="43" t="s">
        <v>370</v>
      </c>
      <c r="I9" s="44" t="s">
        <v>371</v>
      </c>
      <c r="J9" s="39" t="s">
        <v>372</v>
      </c>
      <c r="K9" s="38" t="s">
        <v>373</v>
      </c>
      <c r="L9" s="40" t="s">
        <v>374</v>
      </c>
      <c r="M9" s="46"/>
      <c r="N9" s="81"/>
      <c r="O9" s="25" t="s">
        <v>66</v>
      </c>
      <c r="P9" s="26">
        <f>[1]データ!$AE$2</f>
        <v>5</v>
      </c>
      <c r="Q9" s="27">
        <f>[1]データ!$AG$13</f>
        <v>0</v>
      </c>
      <c r="R9" s="28">
        <f t="shared" si="1"/>
        <v>5</v>
      </c>
    </row>
    <row r="10" spans="1:18" ht="33.75" customHeight="1">
      <c r="A10" s="76" t="s">
        <v>305</v>
      </c>
      <c r="B10" s="22" t="s">
        <v>12</v>
      </c>
      <c r="C10" s="17" t="s">
        <v>7</v>
      </c>
      <c r="D10" s="16" t="s">
        <v>6</v>
      </c>
      <c r="E10" s="18" t="s">
        <v>8</v>
      </c>
      <c r="F10" s="18" t="s">
        <v>8</v>
      </c>
      <c r="G10" s="22" t="s">
        <v>12</v>
      </c>
      <c r="H10" s="19" t="s">
        <v>9</v>
      </c>
      <c r="I10" s="20" t="s">
        <v>10</v>
      </c>
      <c r="J10" s="23" t="s">
        <v>13</v>
      </c>
      <c r="K10" s="21" t="s">
        <v>11</v>
      </c>
      <c r="L10" s="16" t="s">
        <v>6</v>
      </c>
      <c r="M10" s="24" t="s">
        <v>14</v>
      </c>
      <c r="N10" s="79" t="s">
        <v>305</v>
      </c>
      <c r="O10" s="25" t="s">
        <v>68</v>
      </c>
      <c r="P10" s="26">
        <f>[1]データ!$AJ$2</f>
        <v>4</v>
      </c>
      <c r="Q10" s="27">
        <f>[1]データ!$AL$13</f>
        <v>1</v>
      </c>
      <c r="R10" s="28">
        <f t="shared" si="1"/>
        <v>3</v>
      </c>
    </row>
    <row r="11" spans="1:18" ht="33.75" customHeight="1" thickBot="1">
      <c r="A11" s="77"/>
      <c r="B11" s="35" t="s">
        <v>53</v>
      </c>
      <c r="C11" s="30" t="s">
        <v>77</v>
      </c>
      <c r="D11" s="29" t="s">
        <v>16</v>
      </c>
      <c r="E11" s="31" t="s">
        <v>69</v>
      </c>
      <c r="F11" s="31" t="s">
        <v>48</v>
      </c>
      <c r="G11" s="35" t="s">
        <v>76</v>
      </c>
      <c r="H11" s="32" t="s">
        <v>50</v>
      </c>
      <c r="I11" s="33" t="s">
        <v>101</v>
      </c>
      <c r="J11" s="36" t="s">
        <v>47</v>
      </c>
      <c r="K11" s="34" t="s">
        <v>46</v>
      </c>
      <c r="L11" s="29" t="s">
        <v>70</v>
      </c>
      <c r="M11" s="37"/>
      <c r="N11" s="80"/>
      <c r="O11" s="5" t="s">
        <v>80</v>
      </c>
      <c r="P11" s="50">
        <f>[1]データ!$AO$2</f>
        <v>8</v>
      </c>
      <c r="Q11" s="51">
        <f>[1]データ!$AQ$13</f>
        <v>3</v>
      </c>
      <c r="R11" s="52">
        <f t="shared" si="1"/>
        <v>5</v>
      </c>
    </row>
    <row r="12" spans="1:18" ht="33.75" customHeight="1" thickTop="1">
      <c r="A12" s="78"/>
      <c r="B12" s="44" t="s">
        <v>191</v>
      </c>
      <c r="C12" s="39" t="s">
        <v>89</v>
      </c>
      <c r="D12" s="38" t="s">
        <v>31</v>
      </c>
      <c r="E12" s="40" t="s">
        <v>81</v>
      </c>
      <c r="F12" s="40" t="s">
        <v>208</v>
      </c>
      <c r="G12" s="44" t="s">
        <v>88</v>
      </c>
      <c r="H12" s="41" t="s">
        <v>375</v>
      </c>
      <c r="I12" s="42" t="s">
        <v>376</v>
      </c>
      <c r="J12" s="45" t="s">
        <v>186</v>
      </c>
      <c r="K12" s="43" t="s">
        <v>377</v>
      </c>
      <c r="L12" s="38" t="s">
        <v>82</v>
      </c>
      <c r="M12" s="46"/>
      <c r="N12" s="81"/>
      <c r="O12" s="53" t="s">
        <v>92</v>
      </c>
      <c r="P12" s="54">
        <f>SUM(P3:P11)</f>
        <v>48</v>
      </c>
      <c r="Q12" s="55">
        <f>SUM(Q3:Q11)</f>
        <v>5</v>
      </c>
      <c r="R12" s="56">
        <f t="shared" si="1"/>
        <v>43</v>
      </c>
    </row>
    <row r="13" spans="1:18" ht="33.75" customHeight="1">
      <c r="A13" s="76" t="s">
        <v>311</v>
      </c>
      <c r="B13" s="18" t="s">
        <v>8</v>
      </c>
      <c r="C13" s="19" t="s">
        <v>9</v>
      </c>
      <c r="D13" s="21" t="s">
        <v>11</v>
      </c>
      <c r="E13" s="23" t="s">
        <v>13</v>
      </c>
      <c r="F13" s="17" t="s">
        <v>7</v>
      </c>
      <c r="G13" s="16" t="s">
        <v>6</v>
      </c>
      <c r="H13" s="22" t="s">
        <v>12</v>
      </c>
      <c r="I13" s="24" t="s">
        <v>14</v>
      </c>
      <c r="J13" s="20" t="s">
        <v>10</v>
      </c>
      <c r="K13" s="22" t="s">
        <v>12</v>
      </c>
      <c r="L13" s="17" t="s">
        <v>7</v>
      </c>
      <c r="M13" s="24" t="s">
        <v>14</v>
      </c>
      <c r="N13" s="79" t="s">
        <v>311</v>
      </c>
    </row>
    <row r="14" spans="1:18" ht="33.75" customHeight="1">
      <c r="A14" s="77"/>
      <c r="B14" s="31" t="s">
        <v>18</v>
      </c>
      <c r="C14" s="32" t="s">
        <v>99</v>
      </c>
      <c r="D14" s="34" t="s">
        <v>23</v>
      </c>
      <c r="E14" s="36" t="s">
        <v>49</v>
      </c>
      <c r="F14" s="30" t="s">
        <v>22</v>
      </c>
      <c r="G14" s="29" t="s">
        <v>51</v>
      </c>
      <c r="H14" s="35" t="s">
        <v>24</v>
      </c>
      <c r="I14" s="37"/>
      <c r="J14" s="33" t="s">
        <v>73</v>
      </c>
      <c r="K14" s="35" t="s">
        <v>71</v>
      </c>
      <c r="L14" s="30" t="s">
        <v>74</v>
      </c>
      <c r="M14" s="37"/>
      <c r="N14" s="80"/>
    </row>
    <row r="15" spans="1:18" ht="33.75" customHeight="1">
      <c r="A15" s="78"/>
      <c r="B15" s="40" t="s">
        <v>194</v>
      </c>
      <c r="C15" s="41" t="s">
        <v>225</v>
      </c>
      <c r="D15" s="43" t="s">
        <v>378</v>
      </c>
      <c r="E15" s="45" t="s">
        <v>379</v>
      </c>
      <c r="F15" s="39" t="s">
        <v>34</v>
      </c>
      <c r="G15" s="38" t="s">
        <v>380</v>
      </c>
      <c r="H15" s="44" t="s">
        <v>381</v>
      </c>
      <c r="I15" s="46"/>
      <c r="J15" s="42" t="s">
        <v>382</v>
      </c>
      <c r="K15" s="44" t="s">
        <v>185</v>
      </c>
      <c r="L15" s="39" t="s">
        <v>383</v>
      </c>
      <c r="M15" s="46"/>
      <c r="N15" s="81"/>
    </row>
    <row r="16" spans="1:18" ht="30" customHeight="1">
      <c r="A16" s="57"/>
      <c r="B16" s="58">
        <v>49</v>
      </c>
      <c r="C16" s="58">
        <v>50</v>
      </c>
      <c r="D16" s="58">
        <v>51</v>
      </c>
      <c r="E16" s="58">
        <v>52</v>
      </c>
      <c r="F16" s="58">
        <v>53</v>
      </c>
      <c r="G16" s="58">
        <v>54</v>
      </c>
      <c r="H16" s="58">
        <v>55</v>
      </c>
      <c r="I16" s="58">
        <v>56</v>
      </c>
      <c r="J16" s="58">
        <v>57</v>
      </c>
      <c r="K16" s="58">
        <v>58</v>
      </c>
      <c r="L16" s="58">
        <v>59</v>
      </c>
      <c r="M16" s="58">
        <v>60</v>
      </c>
      <c r="N16" s="59"/>
    </row>
    <row r="20" spans="2:8">
      <c r="B20" t="str">
        <f>B6</f>
        <v>北条</v>
      </c>
      <c r="C20" t="s">
        <v>384</v>
      </c>
    </row>
    <row r="21" spans="2:8">
      <c r="B21" t="str">
        <f>B9</f>
        <v>帯広工業</v>
      </c>
      <c r="C21" t="s">
        <v>385</v>
      </c>
    </row>
    <row r="22" spans="2:8">
      <c r="B22" t="str">
        <f>B12</f>
        <v>流山OM</v>
      </c>
      <c r="C22" t="s">
        <v>386</v>
      </c>
      <c r="H22" s="60" t="s">
        <v>117</v>
      </c>
    </row>
    <row r="23" spans="2:8">
      <c r="B23" t="str">
        <f>B15</f>
        <v>奈良高校</v>
      </c>
      <c r="C23" t="s">
        <v>387</v>
      </c>
      <c r="H23" s="60" t="s">
        <v>119</v>
      </c>
    </row>
    <row r="24" spans="2:8">
      <c r="B24" t="str">
        <f>C6</f>
        <v>盛岡工業</v>
      </c>
      <c r="C24" t="s">
        <v>388</v>
      </c>
      <c r="H24" s="60" t="s">
        <v>121</v>
      </c>
    </row>
    <row r="25" spans="2:8">
      <c r="B25" t="str">
        <f>C9</f>
        <v>可部高校</v>
      </c>
      <c r="C25" t="s">
        <v>389</v>
      </c>
    </row>
    <row r="26" spans="2:8">
      <c r="B26" t="str">
        <f>C12</f>
        <v>佐賀厳木</v>
      </c>
      <c r="C26" t="s">
        <v>390</v>
      </c>
    </row>
    <row r="27" spans="2:8">
      <c r="B27" t="str">
        <f>C15</f>
        <v>高知農業</v>
      </c>
      <c r="C27" t="s">
        <v>391</v>
      </c>
    </row>
    <row r="28" spans="2:8">
      <c r="B28" t="str">
        <f>D6</f>
        <v>岡山理大附</v>
      </c>
      <c r="C28" t="s">
        <v>125</v>
      </c>
    </row>
    <row r="29" spans="2:8">
      <c r="B29" t="str">
        <f>D9</f>
        <v>莵道</v>
      </c>
      <c r="C29" t="s">
        <v>126</v>
      </c>
    </row>
    <row r="30" spans="2:8">
      <c r="B30" t="str">
        <f>D12</f>
        <v>東陵</v>
      </c>
      <c r="C30" t="s">
        <v>127</v>
      </c>
    </row>
    <row r="31" spans="2:8">
      <c r="B31" t="str">
        <f>D15</f>
        <v>海星</v>
      </c>
      <c r="C31" t="s">
        <v>128</v>
      </c>
    </row>
    <row r="32" spans="2:8">
      <c r="B32" t="str">
        <f>E6</f>
        <v>鶴岡南</v>
      </c>
      <c r="C32" t="s">
        <v>129</v>
      </c>
    </row>
    <row r="33" spans="2:3">
      <c r="B33" t="str">
        <f>E9</f>
        <v>東海大相模</v>
      </c>
      <c r="C33" t="s">
        <v>130</v>
      </c>
    </row>
    <row r="34" spans="2:3">
      <c r="B34" t="str">
        <f>E12</f>
        <v>神戸星城</v>
      </c>
      <c r="C34" t="s">
        <v>131</v>
      </c>
    </row>
    <row r="35" spans="2:3">
      <c r="B35" t="str">
        <f>E15</f>
        <v>上田西</v>
      </c>
      <c r="C35" t="s">
        <v>132</v>
      </c>
    </row>
    <row r="36" spans="2:3">
      <c r="B36" t="str">
        <f>F6</f>
        <v>群馬太田</v>
      </c>
      <c r="C36" t="s">
        <v>133</v>
      </c>
    </row>
    <row r="37" spans="2:3">
      <c r="B37" t="str">
        <f>F9</f>
        <v>能登</v>
      </c>
      <c r="C37" t="s">
        <v>134</v>
      </c>
    </row>
    <row r="38" spans="2:3">
      <c r="B38" t="str">
        <f>F12</f>
        <v>草津東</v>
      </c>
      <c r="C38" t="s">
        <v>135</v>
      </c>
    </row>
    <row r="39" spans="2:3">
      <c r="B39" t="str">
        <f>F15</f>
        <v>東海大星翔</v>
      </c>
      <c r="C39" t="s">
        <v>136</v>
      </c>
    </row>
    <row r="40" spans="2:3">
      <c r="B40" t="str">
        <f>G6</f>
        <v>松江東</v>
      </c>
      <c r="C40" t="s">
        <v>137</v>
      </c>
    </row>
    <row r="41" spans="2:3">
      <c r="B41" t="str">
        <f>G9</f>
        <v>富山中部</v>
      </c>
      <c r="C41" t="s">
        <v>138</v>
      </c>
    </row>
    <row r="42" spans="2:3">
      <c r="B42" t="str">
        <f>G12</f>
        <v>烏山</v>
      </c>
      <c r="C42" t="s">
        <v>139</v>
      </c>
    </row>
    <row r="43" spans="2:3">
      <c r="B43" t="str">
        <f>G15</f>
        <v>三本木農業</v>
      </c>
      <c r="C43" t="s">
        <v>140</v>
      </c>
    </row>
    <row r="44" spans="2:3">
      <c r="B44" t="str">
        <f>H6</f>
        <v>貴志川</v>
      </c>
      <c r="C44" t="s">
        <v>141</v>
      </c>
    </row>
    <row r="45" spans="2:3">
      <c r="B45" t="str">
        <f>H9</f>
        <v>安城学園</v>
      </c>
      <c r="C45" t="s">
        <v>142</v>
      </c>
    </row>
    <row r="46" spans="2:3">
      <c r="B46" t="str">
        <f>H12</f>
        <v>観音寺第一</v>
      </c>
      <c r="C46" t="s">
        <v>143</v>
      </c>
    </row>
    <row r="47" spans="2:3">
      <c r="B47" t="str">
        <f>H15</f>
        <v>甲府第一</v>
      </c>
      <c r="C47" t="s">
        <v>144</v>
      </c>
    </row>
    <row r="48" spans="2:3">
      <c r="B48" t="str">
        <f>I6</f>
        <v>折尾</v>
      </c>
      <c r="C48" t="s">
        <v>145</v>
      </c>
    </row>
    <row r="49" spans="2:3">
      <c r="B49" t="str">
        <f>I9</f>
        <v>所沢中央</v>
      </c>
      <c r="C49" t="s">
        <v>146</v>
      </c>
    </row>
    <row r="50" spans="2:3">
      <c r="B50" t="str">
        <f>I12</f>
        <v>山口西京</v>
      </c>
      <c r="C50" t="s">
        <v>147</v>
      </c>
    </row>
    <row r="51" spans="2:3">
      <c r="B51">
        <f>I15</f>
        <v>0</v>
      </c>
      <c r="C51" t="s">
        <v>148</v>
      </c>
    </row>
    <row r="52" spans="2:3">
      <c r="B52" t="str">
        <f>J6</f>
        <v>高山西</v>
      </c>
      <c r="C52" t="s">
        <v>149</v>
      </c>
    </row>
    <row r="53" spans="2:3">
      <c r="B53" t="str">
        <f>J9</f>
        <v>諫早東</v>
      </c>
      <c r="C53" t="s">
        <v>150</v>
      </c>
    </row>
    <row r="54" spans="2:3">
      <c r="B54" t="str">
        <f>J12</f>
        <v>丹南</v>
      </c>
      <c r="C54" t="s">
        <v>151</v>
      </c>
    </row>
    <row r="55" spans="2:3">
      <c r="B55" t="str">
        <f>J15</f>
        <v>米子北</v>
      </c>
      <c r="C55" t="s">
        <v>152</v>
      </c>
    </row>
    <row r="56" spans="2:3">
      <c r="B56" t="str">
        <f>K6</f>
        <v>吉田</v>
      </c>
      <c r="C56" t="s">
        <v>153</v>
      </c>
    </row>
    <row r="57" spans="2:3">
      <c r="B57" t="str">
        <f>K9</f>
        <v>登米産業</v>
      </c>
      <c r="C57" t="s">
        <v>154</v>
      </c>
    </row>
    <row r="58" spans="2:3">
      <c r="B58" t="str">
        <f>K12</f>
        <v>知徳</v>
      </c>
      <c r="C58" t="s">
        <v>155</v>
      </c>
    </row>
    <row r="59" spans="2:3">
      <c r="B59" t="str">
        <f>K15</f>
        <v>波崎柳川</v>
      </c>
      <c r="C59" t="s">
        <v>156</v>
      </c>
    </row>
    <row r="60" spans="2:3">
      <c r="B60" t="str">
        <f>L6</f>
        <v>NIT駒場</v>
      </c>
      <c r="C60" t="s">
        <v>157</v>
      </c>
    </row>
    <row r="61" spans="2:3">
      <c r="B61" t="str">
        <f>L9</f>
        <v>岸和田産業</v>
      </c>
      <c r="C61" t="s">
        <v>158</v>
      </c>
    </row>
    <row r="62" spans="2:3">
      <c r="B62" t="str">
        <f>L12</f>
        <v>福島</v>
      </c>
      <c r="C62" t="s">
        <v>159</v>
      </c>
    </row>
    <row r="63" spans="2:3">
      <c r="B63" t="str">
        <f>L15</f>
        <v>別府東明</v>
      </c>
      <c r="C63" t="s">
        <v>160</v>
      </c>
    </row>
    <row r="64" spans="2:3">
      <c r="B64">
        <f>M6</f>
        <v>0</v>
      </c>
      <c r="C64" t="s">
        <v>161</v>
      </c>
    </row>
    <row r="65" spans="2:3">
      <c r="B65">
        <f>M9</f>
        <v>0</v>
      </c>
      <c r="C65" t="s">
        <v>162</v>
      </c>
    </row>
    <row r="66" spans="2:3">
      <c r="B66">
        <f>M12</f>
        <v>0</v>
      </c>
      <c r="C66" t="s">
        <v>163</v>
      </c>
    </row>
    <row r="67" spans="2:3">
      <c r="B67">
        <f>M15</f>
        <v>0</v>
      </c>
      <c r="C67" t="s">
        <v>164</v>
      </c>
    </row>
    <row r="100" spans="1:1">
      <c r="A100">
        <v>13</v>
      </c>
    </row>
    <row r="101" spans="1:1">
      <c r="A101">
        <v>13</v>
      </c>
    </row>
  </sheetData>
  <mergeCells count="9">
    <mergeCell ref="A13:A15"/>
    <mergeCell ref="N13:N15"/>
    <mergeCell ref="A1:N1"/>
    <mergeCell ref="A4:A6"/>
    <mergeCell ref="N4:N6"/>
    <mergeCell ref="A7:A9"/>
    <mergeCell ref="N7:N9"/>
    <mergeCell ref="A10:A12"/>
    <mergeCell ref="N10:N12"/>
  </mergeCells>
  <phoneticPr fontId="2"/>
  <dataValidations count="1">
    <dataValidation allowBlank="1" showInputMessage="1" showErrorMessage="1" sqref="B4:M15 IX4:JI15 ST4:TE15 ACP4:ADA15 AML4:AMW15 AWH4:AWS15 BGD4:BGO15 BPZ4:BQK15 BZV4:CAG15 CJR4:CKC15 CTN4:CTY15 DDJ4:DDU15 DNF4:DNQ15 DXB4:DXM15 EGX4:EHI15 EQT4:ERE15 FAP4:FBA15 FKL4:FKW15 FUH4:FUS15 GED4:GEO15 GNZ4:GOK15 GXV4:GYG15 HHR4:HIC15 HRN4:HRY15 IBJ4:IBU15 ILF4:ILQ15 IVB4:IVM15 JEX4:JFI15 JOT4:JPE15 JYP4:JZA15 KIL4:KIW15 KSH4:KSS15 LCD4:LCO15 LLZ4:LMK15 LVV4:LWG15 MFR4:MGC15 MPN4:MPY15 MZJ4:MZU15 NJF4:NJQ15 NTB4:NTM15 OCX4:ODI15 OMT4:ONE15 OWP4:OXA15 PGL4:PGW15 PQH4:PQS15 QAD4:QAO15 QJZ4:QKK15 QTV4:QUG15 RDR4:REC15 RNN4:RNY15 RXJ4:RXU15 SHF4:SHQ15 SRB4:SRM15 TAX4:TBI15 TKT4:TLE15 TUP4:TVA15 UEL4:UEW15 UOH4:UOS15 UYD4:UYO15 VHZ4:VIK15 VRV4:VSG15 WBR4:WCC15 WLN4:WLY15 WVJ4:WVU15 B65540:M65551 IX65540:JI65551 ST65540:TE65551 ACP65540:ADA65551 AML65540:AMW65551 AWH65540:AWS65551 BGD65540:BGO65551 BPZ65540:BQK65551 BZV65540:CAG65551 CJR65540:CKC65551 CTN65540:CTY65551 DDJ65540:DDU65551 DNF65540:DNQ65551 DXB65540:DXM65551 EGX65540:EHI65551 EQT65540:ERE65551 FAP65540:FBA65551 FKL65540:FKW65551 FUH65540:FUS65551 GED65540:GEO65551 GNZ65540:GOK65551 GXV65540:GYG65551 HHR65540:HIC65551 HRN65540:HRY65551 IBJ65540:IBU65551 ILF65540:ILQ65551 IVB65540:IVM65551 JEX65540:JFI65551 JOT65540:JPE65551 JYP65540:JZA65551 KIL65540:KIW65551 KSH65540:KSS65551 LCD65540:LCO65551 LLZ65540:LMK65551 LVV65540:LWG65551 MFR65540:MGC65551 MPN65540:MPY65551 MZJ65540:MZU65551 NJF65540:NJQ65551 NTB65540:NTM65551 OCX65540:ODI65551 OMT65540:ONE65551 OWP65540:OXA65551 PGL65540:PGW65551 PQH65540:PQS65551 QAD65540:QAO65551 QJZ65540:QKK65551 QTV65540:QUG65551 RDR65540:REC65551 RNN65540:RNY65551 RXJ65540:RXU65551 SHF65540:SHQ65551 SRB65540:SRM65551 TAX65540:TBI65551 TKT65540:TLE65551 TUP65540:TVA65551 UEL65540:UEW65551 UOH65540:UOS65551 UYD65540:UYO65551 VHZ65540:VIK65551 VRV65540:VSG65551 WBR65540:WCC65551 WLN65540:WLY65551 WVJ65540:WVU65551 B131076:M131087 IX131076:JI131087 ST131076:TE131087 ACP131076:ADA131087 AML131076:AMW131087 AWH131076:AWS131087 BGD131076:BGO131087 BPZ131076:BQK131087 BZV131076:CAG131087 CJR131076:CKC131087 CTN131076:CTY131087 DDJ131076:DDU131087 DNF131076:DNQ131087 DXB131076:DXM131087 EGX131076:EHI131087 EQT131076:ERE131087 FAP131076:FBA131087 FKL131076:FKW131087 FUH131076:FUS131087 GED131076:GEO131087 GNZ131076:GOK131087 GXV131076:GYG131087 HHR131076:HIC131087 HRN131076:HRY131087 IBJ131076:IBU131087 ILF131076:ILQ131087 IVB131076:IVM131087 JEX131076:JFI131087 JOT131076:JPE131087 JYP131076:JZA131087 KIL131076:KIW131087 KSH131076:KSS131087 LCD131076:LCO131087 LLZ131076:LMK131087 LVV131076:LWG131087 MFR131076:MGC131087 MPN131076:MPY131087 MZJ131076:MZU131087 NJF131076:NJQ131087 NTB131076:NTM131087 OCX131076:ODI131087 OMT131076:ONE131087 OWP131076:OXA131087 PGL131076:PGW131087 PQH131076:PQS131087 QAD131076:QAO131087 QJZ131076:QKK131087 QTV131076:QUG131087 RDR131076:REC131087 RNN131076:RNY131087 RXJ131076:RXU131087 SHF131076:SHQ131087 SRB131076:SRM131087 TAX131076:TBI131087 TKT131076:TLE131087 TUP131076:TVA131087 UEL131076:UEW131087 UOH131076:UOS131087 UYD131076:UYO131087 VHZ131076:VIK131087 VRV131076:VSG131087 WBR131076:WCC131087 WLN131076:WLY131087 WVJ131076:WVU131087 B196612:M196623 IX196612:JI196623 ST196612:TE196623 ACP196612:ADA196623 AML196612:AMW196623 AWH196612:AWS196623 BGD196612:BGO196623 BPZ196612:BQK196623 BZV196612:CAG196623 CJR196612:CKC196623 CTN196612:CTY196623 DDJ196612:DDU196623 DNF196612:DNQ196623 DXB196612:DXM196623 EGX196612:EHI196623 EQT196612:ERE196623 FAP196612:FBA196623 FKL196612:FKW196623 FUH196612:FUS196623 GED196612:GEO196623 GNZ196612:GOK196623 GXV196612:GYG196623 HHR196612:HIC196623 HRN196612:HRY196623 IBJ196612:IBU196623 ILF196612:ILQ196623 IVB196612:IVM196623 JEX196612:JFI196623 JOT196612:JPE196623 JYP196612:JZA196623 KIL196612:KIW196623 KSH196612:KSS196623 LCD196612:LCO196623 LLZ196612:LMK196623 LVV196612:LWG196623 MFR196612:MGC196623 MPN196612:MPY196623 MZJ196612:MZU196623 NJF196612:NJQ196623 NTB196612:NTM196623 OCX196612:ODI196623 OMT196612:ONE196623 OWP196612:OXA196623 PGL196612:PGW196623 PQH196612:PQS196623 QAD196612:QAO196623 QJZ196612:QKK196623 QTV196612:QUG196623 RDR196612:REC196623 RNN196612:RNY196623 RXJ196612:RXU196623 SHF196612:SHQ196623 SRB196612:SRM196623 TAX196612:TBI196623 TKT196612:TLE196623 TUP196612:TVA196623 UEL196612:UEW196623 UOH196612:UOS196623 UYD196612:UYO196623 VHZ196612:VIK196623 VRV196612:VSG196623 WBR196612:WCC196623 WLN196612:WLY196623 WVJ196612:WVU196623 B262148:M262159 IX262148:JI262159 ST262148:TE262159 ACP262148:ADA262159 AML262148:AMW262159 AWH262148:AWS262159 BGD262148:BGO262159 BPZ262148:BQK262159 BZV262148:CAG262159 CJR262148:CKC262159 CTN262148:CTY262159 DDJ262148:DDU262159 DNF262148:DNQ262159 DXB262148:DXM262159 EGX262148:EHI262159 EQT262148:ERE262159 FAP262148:FBA262159 FKL262148:FKW262159 FUH262148:FUS262159 GED262148:GEO262159 GNZ262148:GOK262159 GXV262148:GYG262159 HHR262148:HIC262159 HRN262148:HRY262159 IBJ262148:IBU262159 ILF262148:ILQ262159 IVB262148:IVM262159 JEX262148:JFI262159 JOT262148:JPE262159 JYP262148:JZA262159 KIL262148:KIW262159 KSH262148:KSS262159 LCD262148:LCO262159 LLZ262148:LMK262159 LVV262148:LWG262159 MFR262148:MGC262159 MPN262148:MPY262159 MZJ262148:MZU262159 NJF262148:NJQ262159 NTB262148:NTM262159 OCX262148:ODI262159 OMT262148:ONE262159 OWP262148:OXA262159 PGL262148:PGW262159 PQH262148:PQS262159 QAD262148:QAO262159 QJZ262148:QKK262159 QTV262148:QUG262159 RDR262148:REC262159 RNN262148:RNY262159 RXJ262148:RXU262159 SHF262148:SHQ262159 SRB262148:SRM262159 TAX262148:TBI262159 TKT262148:TLE262159 TUP262148:TVA262159 UEL262148:UEW262159 UOH262148:UOS262159 UYD262148:UYO262159 VHZ262148:VIK262159 VRV262148:VSG262159 WBR262148:WCC262159 WLN262148:WLY262159 WVJ262148:WVU262159 B327684:M327695 IX327684:JI327695 ST327684:TE327695 ACP327684:ADA327695 AML327684:AMW327695 AWH327684:AWS327695 BGD327684:BGO327695 BPZ327684:BQK327695 BZV327684:CAG327695 CJR327684:CKC327695 CTN327684:CTY327695 DDJ327684:DDU327695 DNF327684:DNQ327695 DXB327684:DXM327695 EGX327684:EHI327695 EQT327684:ERE327695 FAP327684:FBA327695 FKL327684:FKW327695 FUH327684:FUS327695 GED327684:GEO327695 GNZ327684:GOK327695 GXV327684:GYG327695 HHR327684:HIC327695 HRN327684:HRY327695 IBJ327684:IBU327695 ILF327684:ILQ327695 IVB327684:IVM327695 JEX327684:JFI327695 JOT327684:JPE327695 JYP327684:JZA327695 KIL327684:KIW327695 KSH327684:KSS327695 LCD327684:LCO327695 LLZ327684:LMK327695 LVV327684:LWG327695 MFR327684:MGC327695 MPN327684:MPY327695 MZJ327684:MZU327695 NJF327684:NJQ327695 NTB327684:NTM327695 OCX327684:ODI327695 OMT327684:ONE327695 OWP327684:OXA327695 PGL327684:PGW327695 PQH327684:PQS327695 QAD327684:QAO327695 QJZ327684:QKK327695 QTV327684:QUG327695 RDR327684:REC327695 RNN327684:RNY327695 RXJ327684:RXU327695 SHF327684:SHQ327695 SRB327684:SRM327695 TAX327684:TBI327695 TKT327684:TLE327695 TUP327684:TVA327695 UEL327684:UEW327695 UOH327684:UOS327695 UYD327684:UYO327695 VHZ327684:VIK327695 VRV327684:VSG327695 WBR327684:WCC327695 WLN327684:WLY327695 WVJ327684:WVU327695 B393220:M393231 IX393220:JI393231 ST393220:TE393231 ACP393220:ADA393231 AML393220:AMW393231 AWH393220:AWS393231 BGD393220:BGO393231 BPZ393220:BQK393231 BZV393220:CAG393231 CJR393220:CKC393231 CTN393220:CTY393231 DDJ393220:DDU393231 DNF393220:DNQ393231 DXB393220:DXM393231 EGX393220:EHI393231 EQT393220:ERE393231 FAP393220:FBA393231 FKL393220:FKW393231 FUH393220:FUS393231 GED393220:GEO393231 GNZ393220:GOK393231 GXV393220:GYG393231 HHR393220:HIC393231 HRN393220:HRY393231 IBJ393220:IBU393231 ILF393220:ILQ393231 IVB393220:IVM393231 JEX393220:JFI393231 JOT393220:JPE393231 JYP393220:JZA393231 KIL393220:KIW393231 KSH393220:KSS393231 LCD393220:LCO393231 LLZ393220:LMK393231 LVV393220:LWG393231 MFR393220:MGC393231 MPN393220:MPY393231 MZJ393220:MZU393231 NJF393220:NJQ393231 NTB393220:NTM393231 OCX393220:ODI393231 OMT393220:ONE393231 OWP393220:OXA393231 PGL393220:PGW393231 PQH393220:PQS393231 QAD393220:QAO393231 QJZ393220:QKK393231 QTV393220:QUG393231 RDR393220:REC393231 RNN393220:RNY393231 RXJ393220:RXU393231 SHF393220:SHQ393231 SRB393220:SRM393231 TAX393220:TBI393231 TKT393220:TLE393231 TUP393220:TVA393231 UEL393220:UEW393231 UOH393220:UOS393231 UYD393220:UYO393231 VHZ393220:VIK393231 VRV393220:VSG393231 WBR393220:WCC393231 WLN393220:WLY393231 WVJ393220:WVU393231 B458756:M458767 IX458756:JI458767 ST458756:TE458767 ACP458756:ADA458767 AML458756:AMW458767 AWH458756:AWS458767 BGD458756:BGO458767 BPZ458756:BQK458767 BZV458756:CAG458767 CJR458756:CKC458767 CTN458756:CTY458767 DDJ458756:DDU458767 DNF458756:DNQ458767 DXB458756:DXM458767 EGX458756:EHI458767 EQT458756:ERE458767 FAP458756:FBA458767 FKL458756:FKW458767 FUH458756:FUS458767 GED458756:GEO458767 GNZ458756:GOK458767 GXV458756:GYG458767 HHR458756:HIC458767 HRN458756:HRY458767 IBJ458756:IBU458767 ILF458756:ILQ458767 IVB458756:IVM458767 JEX458756:JFI458767 JOT458756:JPE458767 JYP458756:JZA458767 KIL458756:KIW458767 KSH458756:KSS458767 LCD458756:LCO458767 LLZ458756:LMK458767 LVV458756:LWG458767 MFR458756:MGC458767 MPN458756:MPY458767 MZJ458756:MZU458767 NJF458756:NJQ458767 NTB458756:NTM458767 OCX458756:ODI458767 OMT458756:ONE458767 OWP458756:OXA458767 PGL458756:PGW458767 PQH458756:PQS458767 QAD458756:QAO458767 QJZ458756:QKK458767 QTV458756:QUG458767 RDR458756:REC458767 RNN458756:RNY458767 RXJ458756:RXU458767 SHF458756:SHQ458767 SRB458756:SRM458767 TAX458756:TBI458767 TKT458756:TLE458767 TUP458756:TVA458767 UEL458756:UEW458767 UOH458756:UOS458767 UYD458756:UYO458767 VHZ458756:VIK458767 VRV458756:VSG458767 WBR458756:WCC458767 WLN458756:WLY458767 WVJ458756:WVU458767 B524292:M524303 IX524292:JI524303 ST524292:TE524303 ACP524292:ADA524303 AML524292:AMW524303 AWH524292:AWS524303 BGD524292:BGO524303 BPZ524292:BQK524303 BZV524292:CAG524303 CJR524292:CKC524303 CTN524292:CTY524303 DDJ524292:DDU524303 DNF524292:DNQ524303 DXB524292:DXM524303 EGX524292:EHI524303 EQT524292:ERE524303 FAP524292:FBA524303 FKL524292:FKW524303 FUH524292:FUS524303 GED524292:GEO524303 GNZ524292:GOK524303 GXV524292:GYG524303 HHR524292:HIC524303 HRN524292:HRY524303 IBJ524292:IBU524303 ILF524292:ILQ524303 IVB524292:IVM524303 JEX524292:JFI524303 JOT524292:JPE524303 JYP524292:JZA524303 KIL524292:KIW524303 KSH524292:KSS524303 LCD524292:LCO524303 LLZ524292:LMK524303 LVV524292:LWG524303 MFR524292:MGC524303 MPN524292:MPY524303 MZJ524292:MZU524303 NJF524292:NJQ524303 NTB524292:NTM524303 OCX524292:ODI524303 OMT524292:ONE524303 OWP524292:OXA524303 PGL524292:PGW524303 PQH524292:PQS524303 QAD524292:QAO524303 QJZ524292:QKK524303 QTV524292:QUG524303 RDR524292:REC524303 RNN524292:RNY524303 RXJ524292:RXU524303 SHF524292:SHQ524303 SRB524292:SRM524303 TAX524292:TBI524303 TKT524292:TLE524303 TUP524292:TVA524303 UEL524292:UEW524303 UOH524292:UOS524303 UYD524292:UYO524303 VHZ524292:VIK524303 VRV524292:VSG524303 WBR524292:WCC524303 WLN524292:WLY524303 WVJ524292:WVU524303 B589828:M589839 IX589828:JI589839 ST589828:TE589839 ACP589828:ADA589839 AML589828:AMW589839 AWH589828:AWS589839 BGD589828:BGO589839 BPZ589828:BQK589839 BZV589828:CAG589839 CJR589828:CKC589839 CTN589828:CTY589839 DDJ589828:DDU589839 DNF589828:DNQ589839 DXB589828:DXM589839 EGX589828:EHI589839 EQT589828:ERE589839 FAP589828:FBA589839 FKL589828:FKW589839 FUH589828:FUS589839 GED589828:GEO589839 GNZ589828:GOK589839 GXV589828:GYG589839 HHR589828:HIC589839 HRN589828:HRY589839 IBJ589828:IBU589839 ILF589828:ILQ589839 IVB589828:IVM589839 JEX589828:JFI589839 JOT589828:JPE589839 JYP589828:JZA589839 KIL589828:KIW589839 KSH589828:KSS589839 LCD589828:LCO589839 LLZ589828:LMK589839 LVV589828:LWG589839 MFR589828:MGC589839 MPN589828:MPY589839 MZJ589828:MZU589839 NJF589828:NJQ589839 NTB589828:NTM589839 OCX589828:ODI589839 OMT589828:ONE589839 OWP589828:OXA589839 PGL589828:PGW589839 PQH589828:PQS589839 QAD589828:QAO589839 QJZ589828:QKK589839 QTV589828:QUG589839 RDR589828:REC589839 RNN589828:RNY589839 RXJ589828:RXU589839 SHF589828:SHQ589839 SRB589828:SRM589839 TAX589828:TBI589839 TKT589828:TLE589839 TUP589828:TVA589839 UEL589828:UEW589839 UOH589828:UOS589839 UYD589828:UYO589839 VHZ589828:VIK589839 VRV589828:VSG589839 WBR589828:WCC589839 WLN589828:WLY589839 WVJ589828:WVU589839 B655364:M655375 IX655364:JI655375 ST655364:TE655375 ACP655364:ADA655375 AML655364:AMW655375 AWH655364:AWS655375 BGD655364:BGO655375 BPZ655364:BQK655375 BZV655364:CAG655375 CJR655364:CKC655375 CTN655364:CTY655375 DDJ655364:DDU655375 DNF655364:DNQ655375 DXB655364:DXM655375 EGX655364:EHI655375 EQT655364:ERE655375 FAP655364:FBA655375 FKL655364:FKW655375 FUH655364:FUS655375 GED655364:GEO655375 GNZ655364:GOK655375 GXV655364:GYG655375 HHR655364:HIC655375 HRN655364:HRY655375 IBJ655364:IBU655375 ILF655364:ILQ655375 IVB655364:IVM655375 JEX655364:JFI655375 JOT655364:JPE655375 JYP655364:JZA655375 KIL655364:KIW655375 KSH655364:KSS655375 LCD655364:LCO655375 LLZ655364:LMK655375 LVV655364:LWG655375 MFR655364:MGC655375 MPN655364:MPY655375 MZJ655364:MZU655375 NJF655364:NJQ655375 NTB655364:NTM655375 OCX655364:ODI655375 OMT655364:ONE655375 OWP655364:OXA655375 PGL655364:PGW655375 PQH655364:PQS655375 QAD655364:QAO655375 QJZ655364:QKK655375 QTV655364:QUG655375 RDR655364:REC655375 RNN655364:RNY655375 RXJ655364:RXU655375 SHF655364:SHQ655375 SRB655364:SRM655375 TAX655364:TBI655375 TKT655364:TLE655375 TUP655364:TVA655375 UEL655364:UEW655375 UOH655364:UOS655375 UYD655364:UYO655375 VHZ655364:VIK655375 VRV655364:VSG655375 WBR655364:WCC655375 WLN655364:WLY655375 WVJ655364:WVU655375 B720900:M720911 IX720900:JI720911 ST720900:TE720911 ACP720900:ADA720911 AML720900:AMW720911 AWH720900:AWS720911 BGD720900:BGO720911 BPZ720900:BQK720911 BZV720900:CAG720911 CJR720900:CKC720911 CTN720900:CTY720911 DDJ720900:DDU720911 DNF720900:DNQ720911 DXB720900:DXM720911 EGX720900:EHI720911 EQT720900:ERE720911 FAP720900:FBA720911 FKL720900:FKW720911 FUH720900:FUS720911 GED720900:GEO720911 GNZ720900:GOK720911 GXV720900:GYG720911 HHR720900:HIC720911 HRN720900:HRY720911 IBJ720900:IBU720911 ILF720900:ILQ720911 IVB720900:IVM720911 JEX720900:JFI720911 JOT720900:JPE720911 JYP720900:JZA720911 KIL720900:KIW720911 KSH720900:KSS720911 LCD720900:LCO720911 LLZ720900:LMK720911 LVV720900:LWG720911 MFR720900:MGC720911 MPN720900:MPY720911 MZJ720900:MZU720911 NJF720900:NJQ720911 NTB720900:NTM720911 OCX720900:ODI720911 OMT720900:ONE720911 OWP720900:OXA720911 PGL720900:PGW720911 PQH720900:PQS720911 QAD720900:QAO720911 QJZ720900:QKK720911 QTV720900:QUG720911 RDR720900:REC720911 RNN720900:RNY720911 RXJ720900:RXU720911 SHF720900:SHQ720911 SRB720900:SRM720911 TAX720900:TBI720911 TKT720900:TLE720911 TUP720900:TVA720911 UEL720900:UEW720911 UOH720900:UOS720911 UYD720900:UYO720911 VHZ720900:VIK720911 VRV720900:VSG720911 WBR720900:WCC720911 WLN720900:WLY720911 WVJ720900:WVU720911 B786436:M786447 IX786436:JI786447 ST786436:TE786447 ACP786436:ADA786447 AML786436:AMW786447 AWH786436:AWS786447 BGD786436:BGO786447 BPZ786436:BQK786447 BZV786436:CAG786447 CJR786436:CKC786447 CTN786436:CTY786447 DDJ786436:DDU786447 DNF786436:DNQ786447 DXB786436:DXM786447 EGX786436:EHI786447 EQT786436:ERE786447 FAP786436:FBA786447 FKL786436:FKW786447 FUH786436:FUS786447 GED786436:GEO786447 GNZ786436:GOK786447 GXV786436:GYG786447 HHR786436:HIC786447 HRN786436:HRY786447 IBJ786436:IBU786447 ILF786436:ILQ786447 IVB786436:IVM786447 JEX786436:JFI786447 JOT786436:JPE786447 JYP786436:JZA786447 KIL786436:KIW786447 KSH786436:KSS786447 LCD786436:LCO786447 LLZ786436:LMK786447 LVV786436:LWG786447 MFR786436:MGC786447 MPN786436:MPY786447 MZJ786436:MZU786447 NJF786436:NJQ786447 NTB786436:NTM786447 OCX786436:ODI786447 OMT786436:ONE786447 OWP786436:OXA786447 PGL786436:PGW786447 PQH786436:PQS786447 QAD786436:QAO786447 QJZ786436:QKK786447 QTV786436:QUG786447 RDR786436:REC786447 RNN786436:RNY786447 RXJ786436:RXU786447 SHF786436:SHQ786447 SRB786436:SRM786447 TAX786436:TBI786447 TKT786436:TLE786447 TUP786436:TVA786447 UEL786436:UEW786447 UOH786436:UOS786447 UYD786436:UYO786447 VHZ786436:VIK786447 VRV786436:VSG786447 WBR786436:WCC786447 WLN786436:WLY786447 WVJ786436:WVU786447 B851972:M851983 IX851972:JI851983 ST851972:TE851983 ACP851972:ADA851983 AML851972:AMW851983 AWH851972:AWS851983 BGD851972:BGO851983 BPZ851972:BQK851983 BZV851972:CAG851983 CJR851972:CKC851983 CTN851972:CTY851983 DDJ851972:DDU851983 DNF851972:DNQ851983 DXB851972:DXM851983 EGX851972:EHI851983 EQT851972:ERE851983 FAP851972:FBA851983 FKL851972:FKW851983 FUH851972:FUS851983 GED851972:GEO851983 GNZ851972:GOK851983 GXV851972:GYG851983 HHR851972:HIC851983 HRN851972:HRY851983 IBJ851972:IBU851983 ILF851972:ILQ851983 IVB851972:IVM851983 JEX851972:JFI851983 JOT851972:JPE851983 JYP851972:JZA851983 KIL851972:KIW851983 KSH851972:KSS851983 LCD851972:LCO851983 LLZ851972:LMK851983 LVV851972:LWG851983 MFR851972:MGC851983 MPN851972:MPY851983 MZJ851972:MZU851983 NJF851972:NJQ851983 NTB851972:NTM851983 OCX851972:ODI851983 OMT851972:ONE851983 OWP851972:OXA851983 PGL851972:PGW851983 PQH851972:PQS851983 QAD851972:QAO851983 QJZ851972:QKK851983 QTV851972:QUG851983 RDR851972:REC851983 RNN851972:RNY851983 RXJ851972:RXU851983 SHF851972:SHQ851983 SRB851972:SRM851983 TAX851972:TBI851983 TKT851972:TLE851983 TUP851972:TVA851983 UEL851972:UEW851983 UOH851972:UOS851983 UYD851972:UYO851983 VHZ851972:VIK851983 VRV851972:VSG851983 WBR851972:WCC851983 WLN851972:WLY851983 WVJ851972:WVU851983 B917508:M917519 IX917508:JI917519 ST917508:TE917519 ACP917508:ADA917519 AML917508:AMW917519 AWH917508:AWS917519 BGD917508:BGO917519 BPZ917508:BQK917519 BZV917508:CAG917519 CJR917508:CKC917519 CTN917508:CTY917519 DDJ917508:DDU917519 DNF917508:DNQ917519 DXB917508:DXM917519 EGX917508:EHI917519 EQT917508:ERE917519 FAP917508:FBA917519 FKL917508:FKW917519 FUH917508:FUS917519 GED917508:GEO917519 GNZ917508:GOK917519 GXV917508:GYG917519 HHR917508:HIC917519 HRN917508:HRY917519 IBJ917508:IBU917519 ILF917508:ILQ917519 IVB917508:IVM917519 JEX917508:JFI917519 JOT917508:JPE917519 JYP917508:JZA917519 KIL917508:KIW917519 KSH917508:KSS917519 LCD917508:LCO917519 LLZ917508:LMK917519 LVV917508:LWG917519 MFR917508:MGC917519 MPN917508:MPY917519 MZJ917508:MZU917519 NJF917508:NJQ917519 NTB917508:NTM917519 OCX917508:ODI917519 OMT917508:ONE917519 OWP917508:OXA917519 PGL917508:PGW917519 PQH917508:PQS917519 QAD917508:QAO917519 QJZ917508:QKK917519 QTV917508:QUG917519 RDR917508:REC917519 RNN917508:RNY917519 RXJ917508:RXU917519 SHF917508:SHQ917519 SRB917508:SRM917519 TAX917508:TBI917519 TKT917508:TLE917519 TUP917508:TVA917519 UEL917508:UEW917519 UOH917508:UOS917519 UYD917508:UYO917519 VHZ917508:VIK917519 VRV917508:VSG917519 WBR917508:WCC917519 WLN917508:WLY917519 WVJ917508:WVU917519 B983044:M983055 IX983044:JI983055 ST983044:TE983055 ACP983044:ADA983055 AML983044:AMW983055 AWH983044:AWS983055 BGD983044:BGO983055 BPZ983044:BQK983055 BZV983044:CAG983055 CJR983044:CKC983055 CTN983044:CTY983055 DDJ983044:DDU983055 DNF983044:DNQ983055 DXB983044:DXM983055 EGX983044:EHI983055 EQT983044:ERE983055 FAP983044:FBA983055 FKL983044:FKW983055 FUH983044:FUS983055 GED983044:GEO983055 GNZ983044:GOK983055 GXV983044:GYG983055 HHR983044:HIC983055 HRN983044:HRY983055 IBJ983044:IBU983055 ILF983044:ILQ983055 IVB983044:IVM983055 JEX983044:JFI983055 JOT983044:JPE983055 JYP983044:JZA983055 KIL983044:KIW983055 KSH983044:KSS983055 LCD983044:LCO983055 LLZ983044:LMK983055 LVV983044:LWG983055 MFR983044:MGC983055 MPN983044:MPY983055 MZJ983044:MZU983055 NJF983044:NJQ983055 NTB983044:NTM983055 OCX983044:ODI983055 OMT983044:ONE983055 OWP983044:OXA983055 PGL983044:PGW983055 PQH983044:PQS983055 QAD983044:QAO983055 QJZ983044:QKK983055 QTV983044:QUG983055 RDR983044:REC983055 RNN983044:RNY983055 RXJ983044:RXU983055 SHF983044:SHQ983055 SRB983044:SRM983055 TAX983044:TBI983055 TKT983044:TLE983055 TUP983044:TVA983055 UEL983044:UEW983055 UOH983044:UOS983055 UYD983044:UYO983055 VHZ983044:VIK983055 VRV983044:VSG983055 WBR983044:WCC983055 WLN983044:WLY983055 WVJ983044:WVU983055"/>
  </dataValidations>
  <pageMargins left="0.7" right="0.7" top="0.75" bottom="0.75" header="0.3" footer="0.3"/>
  <pageSetup paperSize="9" scale="56"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101"/>
  <sheetViews>
    <sheetView view="pageBreakPreview" zoomScale="75" zoomScaleNormal="50" zoomScaleSheetLayoutView="75" workbookViewId="0">
      <selection activeCell="L13" sqref="L13"/>
    </sheetView>
  </sheetViews>
  <sheetFormatPr defaultRowHeight="13.5"/>
  <cols>
    <col min="1" max="1" width="4.5" customWidth="1"/>
    <col min="2" max="13" width="10.375" customWidth="1"/>
    <col min="14" max="14" width="4.5" customWidth="1"/>
    <col min="15" max="15" width="6.875" customWidth="1"/>
    <col min="16" max="18" width="5.875" customWidth="1"/>
    <col min="19" max="19" width="3.625" style="1" customWidth="1"/>
    <col min="257" max="257" width="4.5" customWidth="1"/>
    <col min="258" max="269" width="10.375" customWidth="1"/>
    <col min="270" max="270" width="4.5" customWidth="1"/>
    <col min="271" max="271" width="6.875" customWidth="1"/>
    <col min="272" max="274" width="5.875" customWidth="1"/>
    <col min="275" max="275" width="3.625" customWidth="1"/>
    <col min="513" max="513" width="4.5" customWidth="1"/>
    <col min="514" max="525" width="10.375" customWidth="1"/>
    <col min="526" max="526" width="4.5" customWidth="1"/>
    <col min="527" max="527" width="6.875" customWidth="1"/>
    <col min="528" max="530" width="5.875" customWidth="1"/>
    <col min="531" max="531" width="3.625" customWidth="1"/>
    <col min="769" max="769" width="4.5" customWidth="1"/>
    <col min="770" max="781" width="10.375" customWidth="1"/>
    <col min="782" max="782" width="4.5" customWidth="1"/>
    <col min="783" max="783" width="6.875" customWidth="1"/>
    <col min="784" max="786" width="5.875" customWidth="1"/>
    <col min="787" max="787" width="3.625" customWidth="1"/>
    <col min="1025" max="1025" width="4.5" customWidth="1"/>
    <col min="1026" max="1037" width="10.375" customWidth="1"/>
    <col min="1038" max="1038" width="4.5" customWidth="1"/>
    <col min="1039" max="1039" width="6.875" customWidth="1"/>
    <col min="1040" max="1042" width="5.875" customWidth="1"/>
    <col min="1043" max="1043" width="3.625" customWidth="1"/>
    <col min="1281" max="1281" width="4.5" customWidth="1"/>
    <col min="1282" max="1293" width="10.375" customWidth="1"/>
    <col min="1294" max="1294" width="4.5" customWidth="1"/>
    <col min="1295" max="1295" width="6.875" customWidth="1"/>
    <col min="1296" max="1298" width="5.875" customWidth="1"/>
    <col min="1299" max="1299" width="3.625" customWidth="1"/>
    <col min="1537" max="1537" width="4.5" customWidth="1"/>
    <col min="1538" max="1549" width="10.375" customWidth="1"/>
    <col min="1550" max="1550" width="4.5" customWidth="1"/>
    <col min="1551" max="1551" width="6.875" customWidth="1"/>
    <col min="1552" max="1554" width="5.875" customWidth="1"/>
    <col min="1555" max="1555" width="3.625" customWidth="1"/>
    <col min="1793" max="1793" width="4.5" customWidth="1"/>
    <col min="1794" max="1805" width="10.375" customWidth="1"/>
    <col min="1806" max="1806" width="4.5" customWidth="1"/>
    <col min="1807" max="1807" width="6.875" customWidth="1"/>
    <col min="1808" max="1810" width="5.875" customWidth="1"/>
    <col min="1811" max="1811" width="3.625" customWidth="1"/>
    <col min="2049" max="2049" width="4.5" customWidth="1"/>
    <col min="2050" max="2061" width="10.375" customWidth="1"/>
    <col min="2062" max="2062" width="4.5" customWidth="1"/>
    <col min="2063" max="2063" width="6.875" customWidth="1"/>
    <col min="2064" max="2066" width="5.875" customWidth="1"/>
    <col min="2067" max="2067" width="3.625" customWidth="1"/>
    <col min="2305" max="2305" width="4.5" customWidth="1"/>
    <col min="2306" max="2317" width="10.375" customWidth="1"/>
    <col min="2318" max="2318" width="4.5" customWidth="1"/>
    <col min="2319" max="2319" width="6.875" customWidth="1"/>
    <col min="2320" max="2322" width="5.875" customWidth="1"/>
    <col min="2323" max="2323" width="3.625" customWidth="1"/>
    <col min="2561" max="2561" width="4.5" customWidth="1"/>
    <col min="2562" max="2573" width="10.375" customWidth="1"/>
    <col min="2574" max="2574" width="4.5" customWidth="1"/>
    <col min="2575" max="2575" width="6.875" customWidth="1"/>
    <col min="2576" max="2578" width="5.875" customWidth="1"/>
    <col min="2579" max="2579" width="3.625" customWidth="1"/>
    <col min="2817" max="2817" width="4.5" customWidth="1"/>
    <col min="2818" max="2829" width="10.375" customWidth="1"/>
    <col min="2830" max="2830" width="4.5" customWidth="1"/>
    <col min="2831" max="2831" width="6.875" customWidth="1"/>
    <col min="2832" max="2834" width="5.875" customWidth="1"/>
    <col min="2835" max="2835" width="3.625" customWidth="1"/>
    <col min="3073" max="3073" width="4.5" customWidth="1"/>
    <col min="3074" max="3085" width="10.375" customWidth="1"/>
    <col min="3086" max="3086" width="4.5" customWidth="1"/>
    <col min="3087" max="3087" width="6.875" customWidth="1"/>
    <col min="3088" max="3090" width="5.875" customWidth="1"/>
    <col min="3091" max="3091" width="3.625" customWidth="1"/>
    <col min="3329" max="3329" width="4.5" customWidth="1"/>
    <col min="3330" max="3341" width="10.375" customWidth="1"/>
    <col min="3342" max="3342" width="4.5" customWidth="1"/>
    <col min="3343" max="3343" width="6.875" customWidth="1"/>
    <col min="3344" max="3346" width="5.875" customWidth="1"/>
    <col min="3347" max="3347" width="3.625" customWidth="1"/>
    <col min="3585" max="3585" width="4.5" customWidth="1"/>
    <col min="3586" max="3597" width="10.375" customWidth="1"/>
    <col min="3598" max="3598" width="4.5" customWidth="1"/>
    <col min="3599" max="3599" width="6.875" customWidth="1"/>
    <col min="3600" max="3602" width="5.875" customWidth="1"/>
    <col min="3603" max="3603" width="3.625" customWidth="1"/>
    <col min="3841" max="3841" width="4.5" customWidth="1"/>
    <col min="3842" max="3853" width="10.375" customWidth="1"/>
    <col min="3854" max="3854" width="4.5" customWidth="1"/>
    <col min="3855" max="3855" width="6.875" customWidth="1"/>
    <col min="3856" max="3858" width="5.875" customWidth="1"/>
    <col min="3859" max="3859" width="3.625" customWidth="1"/>
    <col min="4097" max="4097" width="4.5" customWidth="1"/>
    <col min="4098" max="4109" width="10.375" customWidth="1"/>
    <col min="4110" max="4110" width="4.5" customWidth="1"/>
    <col min="4111" max="4111" width="6.875" customWidth="1"/>
    <col min="4112" max="4114" width="5.875" customWidth="1"/>
    <col min="4115" max="4115" width="3.625" customWidth="1"/>
    <col min="4353" max="4353" width="4.5" customWidth="1"/>
    <col min="4354" max="4365" width="10.375" customWidth="1"/>
    <col min="4366" max="4366" width="4.5" customWidth="1"/>
    <col min="4367" max="4367" width="6.875" customWidth="1"/>
    <col min="4368" max="4370" width="5.875" customWidth="1"/>
    <col min="4371" max="4371" width="3.625" customWidth="1"/>
    <col min="4609" max="4609" width="4.5" customWidth="1"/>
    <col min="4610" max="4621" width="10.375" customWidth="1"/>
    <col min="4622" max="4622" width="4.5" customWidth="1"/>
    <col min="4623" max="4623" width="6.875" customWidth="1"/>
    <col min="4624" max="4626" width="5.875" customWidth="1"/>
    <col min="4627" max="4627" width="3.625" customWidth="1"/>
    <col min="4865" max="4865" width="4.5" customWidth="1"/>
    <col min="4866" max="4877" width="10.375" customWidth="1"/>
    <col min="4878" max="4878" width="4.5" customWidth="1"/>
    <col min="4879" max="4879" width="6.875" customWidth="1"/>
    <col min="4880" max="4882" width="5.875" customWidth="1"/>
    <col min="4883" max="4883" width="3.625" customWidth="1"/>
    <col min="5121" max="5121" width="4.5" customWidth="1"/>
    <col min="5122" max="5133" width="10.375" customWidth="1"/>
    <col min="5134" max="5134" width="4.5" customWidth="1"/>
    <col min="5135" max="5135" width="6.875" customWidth="1"/>
    <col min="5136" max="5138" width="5.875" customWidth="1"/>
    <col min="5139" max="5139" width="3.625" customWidth="1"/>
    <col min="5377" max="5377" width="4.5" customWidth="1"/>
    <col min="5378" max="5389" width="10.375" customWidth="1"/>
    <col min="5390" max="5390" width="4.5" customWidth="1"/>
    <col min="5391" max="5391" width="6.875" customWidth="1"/>
    <col min="5392" max="5394" width="5.875" customWidth="1"/>
    <col min="5395" max="5395" width="3.625" customWidth="1"/>
    <col min="5633" max="5633" width="4.5" customWidth="1"/>
    <col min="5634" max="5645" width="10.375" customWidth="1"/>
    <col min="5646" max="5646" width="4.5" customWidth="1"/>
    <col min="5647" max="5647" width="6.875" customWidth="1"/>
    <col min="5648" max="5650" width="5.875" customWidth="1"/>
    <col min="5651" max="5651" width="3.625" customWidth="1"/>
    <col min="5889" max="5889" width="4.5" customWidth="1"/>
    <col min="5890" max="5901" width="10.375" customWidth="1"/>
    <col min="5902" max="5902" width="4.5" customWidth="1"/>
    <col min="5903" max="5903" width="6.875" customWidth="1"/>
    <col min="5904" max="5906" width="5.875" customWidth="1"/>
    <col min="5907" max="5907" width="3.625" customWidth="1"/>
    <col min="6145" max="6145" width="4.5" customWidth="1"/>
    <col min="6146" max="6157" width="10.375" customWidth="1"/>
    <col min="6158" max="6158" width="4.5" customWidth="1"/>
    <col min="6159" max="6159" width="6.875" customWidth="1"/>
    <col min="6160" max="6162" width="5.875" customWidth="1"/>
    <col min="6163" max="6163" width="3.625" customWidth="1"/>
    <col min="6401" max="6401" width="4.5" customWidth="1"/>
    <col min="6402" max="6413" width="10.375" customWidth="1"/>
    <col min="6414" max="6414" width="4.5" customWidth="1"/>
    <col min="6415" max="6415" width="6.875" customWidth="1"/>
    <col min="6416" max="6418" width="5.875" customWidth="1"/>
    <col min="6419" max="6419" width="3.625" customWidth="1"/>
    <col min="6657" max="6657" width="4.5" customWidth="1"/>
    <col min="6658" max="6669" width="10.375" customWidth="1"/>
    <col min="6670" max="6670" width="4.5" customWidth="1"/>
    <col min="6671" max="6671" width="6.875" customWidth="1"/>
    <col min="6672" max="6674" width="5.875" customWidth="1"/>
    <col min="6675" max="6675" width="3.625" customWidth="1"/>
    <col min="6913" max="6913" width="4.5" customWidth="1"/>
    <col min="6914" max="6925" width="10.375" customWidth="1"/>
    <col min="6926" max="6926" width="4.5" customWidth="1"/>
    <col min="6927" max="6927" width="6.875" customWidth="1"/>
    <col min="6928" max="6930" width="5.875" customWidth="1"/>
    <col min="6931" max="6931" width="3.625" customWidth="1"/>
    <col min="7169" max="7169" width="4.5" customWidth="1"/>
    <col min="7170" max="7181" width="10.375" customWidth="1"/>
    <col min="7182" max="7182" width="4.5" customWidth="1"/>
    <col min="7183" max="7183" width="6.875" customWidth="1"/>
    <col min="7184" max="7186" width="5.875" customWidth="1"/>
    <col min="7187" max="7187" width="3.625" customWidth="1"/>
    <col min="7425" max="7425" width="4.5" customWidth="1"/>
    <col min="7426" max="7437" width="10.375" customWidth="1"/>
    <col min="7438" max="7438" width="4.5" customWidth="1"/>
    <col min="7439" max="7439" width="6.875" customWidth="1"/>
    <col min="7440" max="7442" width="5.875" customWidth="1"/>
    <col min="7443" max="7443" width="3.625" customWidth="1"/>
    <col min="7681" max="7681" width="4.5" customWidth="1"/>
    <col min="7682" max="7693" width="10.375" customWidth="1"/>
    <col min="7694" max="7694" width="4.5" customWidth="1"/>
    <col min="7695" max="7695" width="6.875" customWidth="1"/>
    <col min="7696" max="7698" width="5.875" customWidth="1"/>
    <col min="7699" max="7699" width="3.625" customWidth="1"/>
    <col min="7937" max="7937" width="4.5" customWidth="1"/>
    <col min="7938" max="7949" width="10.375" customWidth="1"/>
    <col min="7950" max="7950" width="4.5" customWidth="1"/>
    <col min="7951" max="7951" width="6.875" customWidth="1"/>
    <col min="7952" max="7954" width="5.875" customWidth="1"/>
    <col min="7955" max="7955" width="3.625" customWidth="1"/>
    <col min="8193" max="8193" width="4.5" customWidth="1"/>
    <col min="8194" max="8205" width="10.375" customWidth="1"/>
    <col min="8206" max="8206" width="4.5" customWidth="1"/>
    <col min="8207" max="8207" width="6.875" customWidth="1"/>
    <col min="8208" max="8210" width="5.875" customWidth="1"/>
    <col min="8211" max="8211" width="3.625" customWidth="1"/>
    <col min="8449" max="8449" width="4.5" customWidth="1"/>
    <col min="8450" max="8461" width="10.375" customWidth="1"/>
    <col min="8462" max="8462" width="4.5" customWidth="1"/>
    <col min="8463" max="8463" width="6.875" customWidth="1"/>
    <col min="8464" max="8466" width="5.875" customWidth="1"/>
    <col min="8467" max="8467" width="3.625" customWidth="1"/>
    <col min="8705" max="8705" width="4.5" customWidth="1"/>
    <col min="8706" max="8717" width="10.375" customWidth="1"/>
    <col min="8718" max="8718" width="4.5" customWidth="1"/>
    <col min="8719" max="8719" width="6.875" customWidth="1"/>
    <col min="8720" max="8722" width="5.875" customWidth="1"/>
    <col min="8723" max="8723" width="3.625" customWidth="1"/>
    <col min="8961" max="8961" width="4.5" customWidth="1"/>
    <col min="8962" max="8973" width="10.375" customWidth="1"/>
    <col min="8974" max="8974" width="4.5" customWidth="1"/>
    <col min="8975" max="8975" width="6.875" customWidth="1"/>
    <col min="8976" max="8978" width="5.875" customWidth="1"/>
    <col min="8979" max="8979" width="3.625" customWidth="1"/>
    <col min="9217" max="9217" width="4.5" customWidth="1"/>
    <col min="9218" max="9229" width="10.375" customWidth="1"/>
    <col min="9230" max="9230" width="4.5" customWidth="1"/>
    <col min="9231" max="9231" width="6.875" customWidth="1"/>
    <col min="9232" max="9234" width="5.875" customWidth="1"/>
    <col min="9235" max="9235" width="3.625" customWidth="1"/>
    <col min="9473" max="9473" width="4.5" customWidth="1"/>
    <col min="9474" max="9485" width="10.375" customWidth="1"/>
    <col min="9486" max="9486" width="4.5" customWidth="1"/>
    <col min="9487" max="9487" width="6.875" customWidth="1"/>
    <col min="9488" max="9490" width="5.875" customWidth="1"/>
    <col min="9491" max="9491" width="3.625" customWidth="1"/>
    <col min="9729" max="9729" width="4.5" customWidth="1"/>
    <col min="9730" max="9741" width="10.375" customWidth="1"/>
    <col min="9742" max="9742" width="4.5" customWidth="1"/>
    <col min="9743" max="9743" width="6.875" customWidth="1"/>
    <col min="9744" max="9746" width="5.875" customWidth="1"/>
    <col min="9747" max="9747" width="3.625" customWidth="1"/>
    <col min="9985" max="9985" width="4.5" customWidth="1"/>
    <col min="9986" max="9997" width="10.375" customWidth="1"/>
    <col min="9998" max="9998" width="4.5" customWidth="1"/>
    <col min="9999" max="9999" width="6.875" customWidth="1"/>
    <col min="10000" max="10002" width="5.875" customWidth="1"/>
    <col min="10003" max="10003" width="3.625" customWidth="1"/>
    <col min="10241" max="10241" width="4.5" customWidth="1"/>
    <col min="10242" max="10253" width="10.375" customWidth="1"/>
    <col min="10254" max="10254" width="4.5" customWidth="1"/>
    <col min="10255" max="10255" width="6.875" customWidth="1"/>
    <col min="10256" max="10258" width="5.875" customWidth="1"/>
    <col min="10259" max="10259" width="3.625" customWidth="1"/>
    <col min="10497" max="10497" width="4.5" customWidth="1"/>
    <col min="10498" max="10509" width="10.375" customWidth="1"/>
    <col min="10510" max="10510" width="4.5" customWidth="1"/>
    <col min="10511" max="10511" width="6.875" customWidth="1"/>
    <col min="10512" max="10514" width="5.875" customWidth="1"/>
    <col min="10515" max="10515" width="3.625" customWidth="1"/>
    <col min="10753" max="10753" width="4.5" customWidth="1"/>
    <col min="10754" max="10765" width="10.375" customWidth="1"/>
    <col min="10766" max="10766" width="4.5" customWidth="1"/>
    <col min="10767" max="10767" width="6.875" customWidth="1"/>
    <col min="10768" max="10770" width="5.875" customWidth="1"/>
    <col min="10771" max="10771" width="3.625" customWidth="1"/>
    <col min="11009" max="11009" width="4.5" customWidth="1"/>
    <col min="11010" max="11021" width="10.375" customWidth="1"/>
    <col min="11022" max="11022" width="4.5" customWidth="1"/>
    <col min="11023" max="11023" width="6.875" customWidth="1"/>
    <col min="11024" max="11026" width="5.875" customWidth="1"/>
    <col min="11027" max="11027" width="3.625" customWidth="1"/>
    <col min="11265" max="11265" width="4.5" customWidth="1"/>
    <col min="11266" max="11277" width="10.375" customWidth="1"/>
    <col min="11278" max="11278" width="4.5" customWidth="1"/>
    <col min="11279" max="11279" width="6.875" customWidth="1"/>
    <col min="11280" max="11282" width="5.875" customWidth="1"/>
    <col min="11283" max="11283" width="3.625" customWidth="1"/>
    <col min="11521" max="11521" width="4.5" customWidth="1"/>
    <col min="11522" max="11533" width="10.375" customWidth="1"/>
    <col min="11534" max="11534" width="4.5" customWidth="1"/>
    <col min="11535" max="11535" width="6.875" customWidth="1"/>
    <col min="11536" max="11538" width="5.875" customWidth="1"/>
    <col min="11539" max="11539" width="3.625" customWidth="1"/>
    <col min="11777" max="11777" width="4.5" customWidth="1"/>
    <col min="11778" max="11789" width="10.375" customWidth="1"/>
    <col min="11790" max="11790" width="4.5" customWidth="1"/>
    <col min="11791" max="11791" width="6.875" customWidth="1"/>
    <col min="11792" max="11794" width="5.875" customWidth="1"/>
    <col min="11795" max="11795" width="3.625" customWidth="1"/>
    <col min="12033" max="12033" width="4.5" customWidth="1"/>
    <col min="12034" max="12045" width="10.375" customWidth="1"/>
    <col min="12046" max="12046" width="4.5" customWidth="1"/>
    <col min="12047" max="12047" width="6.875" customWidth="1"/>
    <col min="12048" max="12050" width="5.875" customWidth="1"/>
    <col min="12051" max="12051" width="3.625" customWidth="1"/>
    <col min="12289" max="12289" width="4.5" customWidth="1"/>
    <col min="12290" max="12301" width="10.375" customWidth="1"/>
    <col min="12302" max="12302" width="4.5" customWidth="1"/>
    <col min="12303" max="12303" width="6.875" customWidth="1"/>
    <col min="12304" max="12306" width="5.875" customWidth="1"/>
    <col min="12307" max="12307" width="3.625" customWidth="1"/>
    <col min="12545" max="12545" width="4.5" customWidth="1"/>
    <col min="12546" max="12557" width="10.375" customWidth="1"/>
    <col min="12558" max="12558" width="4.5" customWidth="1"/>
    <col min="12559" max="12559" width="6.875" customWidth="1"/>
    <col min="12560" max="12562" width="5.875" customWidth="1"/>
    <col min="12563" max="12563" width="3.625" customWidth="1"/>
    <col min="12801" max="12801" width="4.5" customWidth="1"/>
    <col min="12802" max="12813" width="10.375" customWidth="1"/>
    <col min="12814" max="12814" width="4.5" customWidth="1"/>
    <col min="12815" max="12815" width="6.875" customWidth="1"/>
    <col min="12816" max="12818" width="5.875" customWidth="1"/>
    <col min="12819" max="12819" width="3.625" customWidth="1"/>
    <col min="13057" max="13057" width="4.5" customWidth="1"/>
    <col min="13058" max="13069" width="10.375" customWidth="1"/>
    <col min="13070" max="13070" width="4.5" customWidth="1"/>
    <col min="13071" max="13071" width="6.875" customWidth="1"/>
    <col min="13072" max="13074" width="5.875" customWidth="1"/>
    <col min="13075" max="13075" width="3.625" customWidth="1"/>
    <col min="13313" max="13313" width="4.5" customWidth="1"/>
    <col min="13314" max="13325" width="10.375" customWidth="1"/>
    <col min="13326" max="13326" width="4.5" customWidth="1"/>
    <col min="13327" max="13327" width="6.875" customWidth="1"/>
    <col min="13328" max="13330" width="5.875" customWidth="1"/>
    <col min="13331" max="13331" width="3.625" customWidth="1"/>
    <col min="13569" max="13569" width="4.5" customWidth="1"/>
    <col min="13570" max="13581" width="10.375" customWidth="1"/>
    <col min="13582" max="13582" width="4.5" customWidth="1"/>
    <col min="13583" max="13583" width="6.875" customWidth="1"/>
    <col min="13584" max="13586" width="5.875" customWidth="1"/>
    <col min="13587" max="13587" width="3.625" customWidth="1"/>
    <col min="13825" max="13825" width="4.5" customWidth="1"/>
    <col min="13826" max="13837" width="10.375" customWidth="1"/>
    <col min="13838" max="13838" width="4.5" customWidth="1"/>
    <col min="13839" max="13839" width="6.875" customWidth="1"/>
    <col min="13840" max="13842" width="5.875" customWidth="1"/>
    <col min="13843" max="13843" width="3.625" customWidth="1"/>
    <col min="14081" max="14081" width="4.5" customWidth="1"/>
    <col min="14082" max="14093" width="10.375" customWidth="1"/>
    <col min="14094" max="14094" width="4.5" customWidth="1"/>
    <col min="14095" max="14095" width="6.875" customWidth="1"/>
    <col min="14096" max="14098" width="5.875" customWidth="1"/>
    <col min="14099" max="14099" width="3.625" customWidth="1"/>
    <col min="14337" max="14337" width="4.5" customWidth="1"/>
    <col min="14338" max="14349" width="10.375" customWidth="1"/>
    <col min="14350" max="14350" width="4.5" customWidth="1"/>
    <col min="14351" max="14351" width="6.875" customWidth="1"/>
    <col min="14352" max="14354" width="5.875" customWidth="1"/>
    <col min="14355" max="14355" width="3.625" customWidth="1"/>
    <col min="14593" max="14593" width="4.5" customWidth="1"/>
    <col min="14594" max="14605" width="10.375" customWidth="1"/>
    <col min="14606" max="14606" width="4.5" customWidth="1"/>
    <col min="14607" max="14607" width="6.875" customWidth="1"/>
    <col min="14608" max="14610" width="5.875" customWidth="1"/>
    <col min="14611" max="14611" width="3.625" customWidth="1"/>
    <col min="14849" max="14849" width="4.5" customWidth="1"/>
    <col min="14850" max="14861" width="10.375" customWidth="1"/>
    <col min="14862" max="14862" width="4.5" customWidth="1"/>
    <col min="14863" max="14863" width="6.875" customWidth="1"/>
    <col min="14864" max="14866" width="5.875" customWidth="1"/>
    <col min="14867" max="14867" width="3.625" customWidth="1"/>
    <col min="15105" max="15105" width="4.5" customWidth="1"/>
    <col min="15106" max="15117" width="10.375" customWidth="1"/>
    <col min="15118" max="15118" width="4.5" customWidth="1"/>
    <col min="15119" max="15119" width="6.875" customWidth="1"/>
    <col min="15120" max="15122" width="5.875" customWidth="1"/>
    <col min="15123" max="15123" width="3.625" customWidth="1"/>
    <col min="15361" max="15361" width="4.5" customWidth="1"/>
    <col min="15362" max="15373" width="10.375" customWidth="1"/>
    <col min="15374" max="15374" width="4.5" customWidth="1"/>
    <col min="15375" max="15375" width="6.875" customWidth="1"/>
    <col min="15376" max="15378" width="5.875" customWidth="1"/>
    <col min="15379" max="15379" width="3.625" customWidth="1"/>
    <col min="15617" max="15617" width="4.5" customWidth="1"/>
    <col min="15618" max="15629" width="10.375" customWidth="1"/>
    <col min="15630" max="15630" width="4.5" customWidth="1"/>
    <col min="15631" max="15631" width="6.875" customWidth="1"/>
    <col min="15632" max="15634" width="5.875" customWidth="1"/>
    <col min="15635" max="15635" width="3.625" customWidth="1"/>
    <col min="15873" max="15873" width="4.5" customWidth="1"/>
    <col min="15874" max="15885" width="10.375" customWidth="1"/>
    <col min="15886" max="15886" width="4.5" customWidth="1"/>
    <col min="15887" max="15887" width="6.875" customWidth="1"/>
    <col min="15888" max="15890" width="5.875" customWidth="1"/>
    <col min="15891" max="15891" width="3.625" customWidth="1"/>
    <col min="16129" max="16129" width="4.5" customWidth="1"/>
    <col min="16130" max="16141" width="10.375" customWidth="1"/>
    <col min="16142" max="16142" width="4.5" customWidth="1"/>
    <col min="16143" max="16143" width="6.875" customWidth="1"/>
    <col min="16144" max="16146" width="5.875" customWidth="1"/>
    <col min="16147" max="16147" width="3.625" customWidth="1"/>
  </cols>
  <sheetData>
    <row r="1" spans="1:18" ht="30" customHeight="1">
      <c r="A1" s="85" t="s">
        <v>165</v>
      </c>
      <c r="B1" s="86"/>
      <c r="C1" s="86"/>
      <c r="D1" s="86"/>
      <c r="E1" s="86"/>
      <c r="F1" s="86"/>
      <c r="G1" s="86"/>
      <c r="H1" s="86"/>
      <c r="I1" s="86"/>
      <c r="J1" s="86"/>
      <c r="K1" s="86"/>
      <c r="L1" s="86"/>
      <c r="M1" s="86"/>
      <c r="N1" s="87"/>
    </row>
    <row r="2" spans="1:18" ht="30" customHeight="1" thickBot="1">
      <c r="A2" s="2"/>
      <c r="B2" s="61">
        <v>1</v>
      </c>
      <c r="C2" s="61">
        <v>2</v>
      </c>
      <c r="D2" s="61">
        <v>3</v>
      </c>
      <c r="E2" s="61">
        <v>4</v>
      </c>
      <c r="F2" s="61">
        <v>5</v>
      </c>
      <c r="G2" s="61">
        <v>6</v>
      </c>
      <c r="H2" s="61">
        <v>7</v>
      </c>
      <c r="I2" s="61">
        <v>8</v>
      </c>
      <c r="J2" s="61">
        <v>9</v>
      </c>
      <c r="K2" s="61">
        <v>10</v>
      </c>
      <c r="L2" s="61">
        <v>11</v>
      </c>
      <c r="M2" s="61">
        <v>12</v>
      </c>
      <c r="N2" s="4"/>
      <c r="O2" s="5" t="s">
        <v>1</v>
      </c>
      <c r="P2" s="6" t="s">
        <v>2</v>
      </c>
      <c r="Q2" s="7" t="s">
        <v>3</v>
      </c>
      <c r="R2" s="8" t="s">
        <v>2</v>
      </c>
    </row>
    <row r="3" spans="1:18" ht="30" customHeight="1" thickTop="1">
      <c r="A3" s="9"/>
      <c r="B3" s="62" t="s">
        <v>166</v>
      </c>
      <c r="C3" s="62" t="s">
        <v>167</v>
      </c>
      <c r="D3" s="62" t="s">
        <v>168</v>
      </c>
      <c r="E3" s="62" t="s">
        <v>169</v>
      </c>
      <c r="F3" s="62" t="s">
        <v>170</v>
      </c>
      <c r="G3" s="62" t="s">
        <v>171</v>
      </c>
      <c r="H3" s="62" t="s">
        <v>172</v>
      </c>
      <c r="I3" s="62" t="s">
        <v>173</v>
      </c>
      <c r="J3" s="62" t="s">
        <v>174</v>
      </c>
      <c r="K3" s="62" t="s">
        <v>175</v>
      </c>
      <c r="L3" s="62" t="s">
        <v>176</v>
      </c>
      <c r="M3" s="62" t="s">
        <v>177</v>
      </c>
      <c r="N3" s="11"/>
      <c r="O3" s="12" t="s">
        <v>4</v>
      </c>
      <c r="P3" s="13">
        <f>[1]データ!$A$2</f>
        <v>1</v>
      </c>
      <c r="Q3" s="14">
        <f>[1]データ!$D$13</f>
        <v>0</v>
      </c>
      <c r="R3" s="15">
        <f t="shared" ref="R3:R10" si="0">P3-Q3</f>
        <v>1</v>
      </c>
    </row>
    <row r="4" spans="1:18" ht="33.75" customHeight="1">
      <c r="A4" s="76" t="s">
        <v>5</v>
      </c>
      <c r="B4" s="16" t="s">
        <v>6</v>
      </c>
      <c r="C4" s="63" t="s">
        <v>11</v>
      </c>
      <c r="D4" s="20" t="s">
        <v>10</v>
      </c>
      <c r="E4" s="16" t="s">
        <v>6</v>
      </c>
      <c r="F4" s="24" t="s">
        <v>14</v>
      </c>
      <c r="G4" s="18" t="s">
        <v>8</v>
      </c>
      <c r="H4" s="17" t="s">
        <v>7</v>
      </c>
      <c r="I4" s="22" t="s">
        <v>12</v>
      </c>
      <c r="J4" s="23" t="s">
        <v>13</v>
      </c>
      <c r="K4" s="19" t="s">
        <v>9</v>
      </c>
      <c r="L4" s="17" t="s">
        <v>7</v>
      </c>
      <c r="M4" s="22" t="s">
        <v>12</v>
      </c>
      <c r="N4" s="79" t="s">
        <v>5</v>
      </c>
      <c r="O4" s="25" t="s">
        <v>15</v>
      </c>
      <c r="P4" s="26">
        <f>[1]データ!$F$2</f>
        <v>7</v>
      </c>
      <c r="Q4" s="27">
        <f>[1]データ!$I$13</f>
        <v>1</v>
      </c>
      <c r="R4" s="28">
        <f t="shared" si="0"/>
        <v>6</v>
      </c>
    </row>
    <row r="5" spans="1:18" ht="33.75" customHeight="1">
      <c r="A5" s="77"/>
      <c r="B5" s="29" t="s">
        <v>19</v>
      </c>
      <c r="C5" s="64" t="s">
        <v>46</v>
      </c>
      <c r="D5" s="33" t="s">
        <v>178</v>
      </c>
      <c r="E5" s="29" t="s">
        <v>78</v>
      </c>
      <c r="F5" s="37"/>
      <c r="G5" s="31" t="s">
        <v>103</v>
      </c>
      <c r="H5" s="30" t="s">
        <v>96</v>
      </c>
      <c r="I5" s="35" t="s">
        <v>71</v>
      </c>
      <c r="J5" s="36" t="s">
        <v>47</v>
      </c>
      <c r="K5" s="32" t="s">
        <v>50</v>
      </c>
      <c r="L5" s="30" t="s">
        <v>97</v>
      </c>
      <c r="M5" s="35" t="s">
        <v>25</v>
      </c>
      <c r="N5" s="80"/>
      <c r="O5" s="25" t="s">
        <v>27</v>
      </c>
      <c r="P5" s="26">
        <f>[1]データ!$K$2</f>
        <v>5</v>
      </c>
      <c r="Q5" s="27">
        <f>[1]データ!$N$13</f>
        <v>0</v>
      </c>
      <c r="R5" s="28">
        <f t="shared" si="0"/>
        <v>5</v>
      </c>
    </row>
    <row r="6" spans="1:18" ht="33.75" customHeight="1">
      <c r="A6" s="78"/>
      <c r="B6" s="38" t="s">
        <v>179</v>
      </c>
      <c r="C6" s="65" t="s">
        <v>180</v>
      </c>
      <c r="D6" s="42" t="s">
        <v>181</v>
      </c>
      <c r="E6" s="38" t="s">
        <v>182</v>
      </c>
      <c r="F6" s="46"/>
      <c r="G6" s="40" t="s">
        <v>183</v>
      </c>
      <c r="H6" s="39" t="s">
        <v>184</v>
      </c>
      <c r="I6" s="44" t="s">
        <v>185</v>
      </c>
      <c r="J6" s="45" t="s">
        <v>186</v>
      </c>
      <c r="K6" s="41" t="s">
        <v>187</v>
      </c>
      <c r="L6" s="39" t="s">
        <v>188</v>
      </c>
      <c r="M6" s="44" t="s">
        <v>189</v>
      </c>
      <c r="N6" s="81"/>
      <c r="O6" s="25" t="s">
        <v>39</v>
      </c>
      <c r="P6" s="26">
        <f>[1]データ!$P$2</f>
        <v>8</v>
      </c>
      <c r="Q6" s="27">
        <f>[1]データ!$S$13</f>
        <v>0</v>
      </c>
      <c r="R6" s="28">
        <f t="shared" si="0"/>
        <v>8</v>
      </c>
    </row>
    <row r="7" spans="1:18" ht="33.75" customHeight="1">
      <c r="A7" s="76" t="s">
        <v>40</v>
      </c>
      <c r="B7" s="66" t="s">
        <v>12</v>
      </c>
      <c r="C7" s="17" t="s">
        <v>7</v>
      </c>
      <c r="D7" s="21" t="s">
        <v>11</v>
      </c>
      <c r="E7" s="18" t="s">
        <v>8</v>
      </c>
      <c r="F7" s="17" t="s">
        <v>7</v>
      </c>
      <c r="G7" s="16" t="s">
        <v>6</v>
      </c>
      <c r="H7" s="19" t="s">
        <v>9</v>
      </c>
      <c r="I7" s="23" t="s">
        <v>13</v>
      </c>
      <c r="J7" s="22" t="s">
        <v>12</v>
      </c>
      <c r="K7" s="20" t="s">
        <v>10</v>
      </c>
      <c r="L7" s="20" t="s">
        <v>10</v>
      </c>
      <c r="M7" s="16" t="s">
        <v>6</v>
      </c>
      <c r="N7" s="79" t="s">
        <v>40</v>
      </c>
      <c r="O7" s="25" t="s">
        <v>42</v>
      </c>
      <c r="P7" s="26">
        <f>[1]データ!$U$2</f>
        <v>4</v>
      </c>
      <c r="Q7" s="27">
        <f>[1]データ!$X$13</f>
        <v>0</v>
      </c>
      <c r="R7" s="28">
        <f t="shared" si="0"/>
        <v>4</v>
      </c>
    </row>
    <row r="8" spans="1:18" ht="33.75" customHeight="1">
      <c r="A8" s="77"/>
      <c r="B8" s="35" t="s">
        <v>53</v>
      </c>
      <c r="C8" s="30" t="s">
        <v>74</v>
      </c>
      <c r="D8" s="34" t="s">
        <v>79</v>
      </c>
      <c r="E8" s="31" t="s">
        <v>18</v>
      </c>
      <c r="F8" s="30" t="s">
        <v>77</v>
      </c>
      <c r="G8" s="29" t="s">
        <v>70</v>
      </c>
      <c r="H8" s="32" t="s">
        <v>20</v>
      </c>
      <c r="I8" s="36" t="s">
        <v>100</v>
      </c>
      <c r="J8" s="35" t="s">
        <v>98</v>
      </c>
      <c r="K8" s="33" t="s">
        <v>21</v>
      </c>
      <c r="L8" s="33" t="s">
        <v>52</v>
      </c>
      <c r="M8" s="29" t="s">
        <v>190</v>
      </c>
      <c r="N8" s="80"/>
      <c r="O8" s="25" t="s">
        <v>54</v>
      </c>
      <c r="P8" s="26">
        <f>[1]データ!$Z$2</f>
        <v>6</v>
      </c>
      <c r="Q8" s="27">
        <f>[1]データ!$AC$13</f>
        <v>0</v>
      </c>
      <c r="R8" s="28">
        <f t="shared" si="0"/>
        <v>6</v>
      </c>
    </row>
    <row r="9" spans="1:18" ht="33.75" customHeight="1">
      <c r="A9" s="78"/>
      <c r="B9" s="44" t="s">
        <v>191</v>
      </c>
      <c r="C9" s="39" t="s">
        <v>192</v>
      </c>
      <c r="D9" s="43" t="s">
        <v>193</v>
      </c>
      <c r="E9" s="40" t="s">
        <v>194</v>
      </c>
      <c r="F9" s="39" t="s">
        <v>195</v>
      </c>
      <c r="G9" s="38" t="s">
        <v>196</v>
      </c>
      <c r="H9" s="41" t="s">
        <v>197</v>
      </c>
      <c r="I9" s="45" t="s">
        <v>198</v>
      </c>
      <c r="J9" s="44" t="s">
        <v>199</v>
      </c>
      <c r="K9" s="42" t="s">
        <v>200</v>
      </c>
      <c r="L9" s="42" t="s">
        <v>201</v>
      </c>
      <c r="M9" s="38" t="s">
        <v>202</v>
      </c>
      <c r="N9" s="81"/>
      <c r="O9" s="25" t="s">
        <v>66</v>
      </c>
      <c r="P9" s="26">
        <f>[1]データ!$AE$2</f>
        <v>5</v>
      </c>
      <c r="Q9" s="27">
        <f>[1]データ!$AH$13</f>
        <v>0</v>
      </c>
      <c r="R9" s="28">
        <f t="shared" si="0"/>
        <v>5</v>
      </c>
    </row>
    <row r="10" spans="1:18" ht="33.75" customHeight="1">
      <c r="A10" s="76" t="s">
        <v>67</v>
      </c>
      <c r="B10" s="17" t="s">
        <v>7</v>
      </c>
      <c r="C10" s="22" t="s">
        <v>12</v>
      </c>
      <c r="D10" s="19" t="s">
        <v>9</v>
      </c>
      <c r="E10" s="24" t="s">
        <v>14</v>
      </c>
      <c r="F10" s="18" t="s">
        <v>8</v>
      </c>
      <c r="G10" s="22" t="s">
        <v>12</v>
      </c>
      <c r="H10" s="20" t="s">
        <v>10</v>
      </c>
      <c r="I10" s="17" t="s">
        <v>7</v>
      </c>
      <c r="J10" s="16" t="s">
        <v>6</v>
      </c>
      <c r="K10" s="18" t="s">
        <v>8</v>
      </c>
      <c r="L10" s="23" t="s">
        <v>13</v>
      </c>
      <c r="M10" s="21" t="s">
        <v>11</v>
      </c>
      <c r="N10" s="79" t="s">
        <v>67</v>
      </c>
      <c r="O10" s="25" t="s">
        <v>68</v>
      </c>
      <c r="P10" s="26">
        <f>[1]データ!$AJ$2</f>
        <v>4</v>
      </c>
      <c r="Q10" s="27">
        <f>[1]データ!$AM$13</f>
        <v>0</v>
      </c>
      <c r="R10" s="28">
        <f t="shared" si="0"/>
        <v>4</v>
      </c>
    </row>
    <row r="11" spans="1:18" ht="33.75" customHeight="1" thickBot="1">
      <c r="A11" s="77"/>
      <c r="B11" s="30" t="s">
        <v>22</v>
      </c>
      <c r="C11" s="35" t="s">
        <v>94</v>
      </c>
      <c r="D11" s="32" t="s">
        <v>203</v>
      </c>
      <c r="E11" s="37"/>
      <c r="F11" s="31" t="s">
        <v>48</v>
      </c>
      <c r="G11" s="35" t="s">
        <v>43</v>
      </c>
      <c r="H11" s="33" t="s">
        <v>101</v>
      </c>
      <c r="I11" s="30" t="s">
        <v>204</v>
      </c>
      <c r="J11" s="29" t="s">
        <v>51</v>
      </c>
      <c r="K11" s="31" t="s">
        <v>75</v>
      </c>
      <c r="L11" s="36" t="s">
        <v>72</v>
      </c>
      <c r="M11" s="34" t="s">
        <v>102</v>
      </c>
      <c r="N11" s="80"/>
      <c r="O11" s="5" t="s">
        <v>80</v>
      </c>
      <c r="P11" s="50">
        <f>[1]データ!$AO$2</f>
        <v>8</v>
      </c>
      <c r="Q11" s="51">
        <f>[1]データ!$AR$13</f>
        <v>1</v>
      </c>
      <c r="R11" s="52">
        <v>8</v>
      </c>
    </row>
    <row r="12" spans="1:18" ht="33.75" customHeight="1" thickTop="1">
      <c r="A12" s="78"/>
      <c r="B12" s="39" t="s">
        <v>205</v>
      </c>
      <c r="C12" s="44" t="s">
        <v>206</v>
      </c>
      <c r="D12" s="41" t="s">
        <v>207</v>
      </c>
      <c r="E12" s="46"/>
      <c r="F12" s="40" t="s">
        <v>208</v>
      </c>
      <c r="G12" s="44" t="s">
        <v>209</v>
      </c>
      <c r="H12" s="42" t="s">
        <v>210</v>
      </c>
      <c r="I12" s="39" t="s">
        <v>211</v>
      </c>
      <c r="J12" s="38" t="s">
        <v>212</v>
      </c>
      <c r="K12" s="40" t="s">
        <v>213</v>
      </c>
      <c r="L12" s="45" t="s">
        <v>214</v>
      </c>
      <c r="M12" s="43" t="s">
        <v>215</v>
      </c>
      <c r="N12" s="81"/>
      <c r="O12" s="53" t="s">
        <v>92</v>
      </c>
      <c r="P12" s="54">
        <f>SUM(P3:P11)</f>
        <v>48</v>
      </c>
      <c r="Q12" s="55">
        <f>SUM(Q3:Q11)</f>
        <v>2</v>
      </c>
      <c r="R12" s="56">
        <f>P12-Q12</f>
        <v>46</v>
      </c>
    </row>
    <row r="13" spans="1:18" ht="33.75" customHeight="1">
      <c r="A13" s="76" t="s">
        <v>93</v>
      </c>
      <c r="B13" s="23" t="s">
        <v>13</v>
      </c>
      <c r="C13" s="16" t="s">
        <v>6</v>
      </c>
      <c r="D13" s="22" t="s">
        <v>12</v>
      </c>
      <c r="E13" s="23" t="s">
        <v>13</v>
      </c>
      <c r="F13" s="21" t="s">
        <v>11</v>
      </c>
      <c r="G13" s="17" t="s">
        <v>7</v>
      </c>
      <c r="H13" s="18" t="s">
        <v>8</v>
      </c>
      <c r="I13" s="20" t="s">
        <v>10</v>
      </c>
      <c r="J13" s="19" t="s">
        <v>9</v>
      </c>
      <c r="K13" s="22" t="s">
        <v>12</v>
      </c>
      <c r="L13" s="18" t="s">
        <v>8</v>
      </c>
      <c r="M13" s="47" t="s">
        <v>41</v>
      </c>
      <c r="N13" s="79" t="s">
        <v>93</v>
      </c>
    </row>
    <row r="14" spans="1:18" ht="33.75" customHeight="1">
      <c r="A14" s="77"/>
      <c r="B14" s="36" t="s">
        <v>49</v>
      </c>
      <c r="C14" s="29" t="s">
        <v>95</v>
      </c>
      <c r="D14" s="35" t="s">
        <v>24</v>
      </c>
      <c r="E14" s="36" t="s">
        <v>26</v>
      </c>
      <c r="F14" s="34" t="s">
        <v>23</v>
      </c>
      <c r="G14" s="30" t="s">
        <v>45</v>
      </c>
      <c r="H14" s="31" t="s">
        <v>69</v>
      </c>
      <c r="I14" s="33" t="s">
        <v>73</v>
      </c>
      <c r="J14" s="32" t="s">
        <v>99</v>
      </c>
      <c r="K14" s="35" t="s">
        <v>76</v>
      </c>
      <c r="L14" s="31" t="s">
        <v>216</v>
      </c>
      <c r="M14" s="48" t="s">
        <v>44</v>
      </c>
      <c r="N14" s="80"/>
    </row>
    <row r="15" spans="1:18" ht="33.75" customHeight="1">
      <c r="A15" s="78"/>
      <c r="B15" s="45" t="s">
        <v>217</v>
      </c>
      <c r="C15" s="38" t="s">
        <v>218</v>
      </c>
      <c r="D15" s="44" t="s">
        <v>219</v>
      </c>
      <c r="E15" s="45" t="s">
        <v>220</v>
      </c>
      <c r="F15" s="43" t="s">
        <v>221</v>
      </c>
      <c r="G15" s="39" t="s">
        <v>222</v>
      </c>
      <c r="H15" s="40" t="s">
        <v>223</v>
      </c>
      <c r="I15" s="42" t="s">
        <v>224</v>
      </c>
      <c r="J15" s="41" t="s">
        <v>225</v>
      </c>
      <c r="K15" s="44" t="s">
        <v>226</v>
      </c>
      <c r="L15" s="40" t="s">
        <v>227</v>
      </c>
      <c r="M15" s="49" t="s">
        <v>228</v>
      </c>
      <c r="N15" s="81"/>
    </row>
    <row r="16" spans="1:18" ht="30" customHeight="1">
      <c r="A16" s="57"/>
      <c r="B16" s="58" t="s">
        <v>166</v>
      </c>
      <c r="C16" s="58" t="s">
        <v>167</v>
      </c>
      <c r="D16" s="58" t="s">
        <v>168</v>
      </c>
      <c r="E16" s="58" t="s">
        <v>169</v>
      </c>
      <c r="F16" s="58" t="s">
        <v>170</v>
      </c>
      <c r="G16" s="58" t="s">
        <v>171</v>
      </c>
      <c r="H16" s="58" t="s">
        <v>172</v>
      </c>
      <c r="I16" s="58" t="s">
        <v>173</v>
      </c>
      <c r="J16" s="58" t="s">
        <v>174</v>
      </c>
      <c r="K16" s="58" t="s">
        <v>175</v>
      </c>
      <c r="L16" s="58" t="s">
        <v>176</v>
      </c>
      <c r="M16" s="58" t="s">
        <v>177</v>
      </c>
      <c r="N16" s="59"/>
    </row>
    <row r="20" spans="2:8" ht="15.75" customHeight="1">
      <c r="B20" t="str">
        <f>B6</f>
        <v>仙台工業高校</v>
      </c>
      <c r="C20" t="s">
        <v>229</v>
      </c>
    </row>
    <row r="21" spans="2:8" ht="15.75" customHeight="1">
      <c r="B21" t="str">
        <f>B9</f>
        <v>流山OM</v>
      </c>
      <c r="C21" t="s">
        <v>230</v>
      </c>
    </row>
    <row r="22" spans="2:8" ht="15.75" customHeight="1">
      <c r="B22" t="str">
        <f>B12</f>
        <v>熊本第二</v>
      </c>
      <c r="C22" t="s">
        <v>231</v>
      </c>
      <c r="H22" s="60" t="s">
        <v>117</v>
      </c>
    </row>
    <row r="23" spans="2:8" ht="15.75" customHeight="1">
      <c r="B23" t="str">
        <f>B15</f>
        <v>長野上田東</v>
      </c>
      <c r="C23" t="s">
        <v>232</v>
      </c>
      <c r="H23" s="60" t="s">
        <v>119</v>
      </c>
    </row>
    <row r="24" spans="2:8" ht="15.75" customHeight="1">
      <c r="B24" t="str">
        <f>C6</f>
        <v>浜松商業</v>
      </c>
      <c r="C24" t="s">
        <v>233</v>
      </c>
      <c r="H24" s="60" t="s">
        <v>121</v>
      </c>
    </row>
    <row r="25" spans="2:8" ht="15.75" customHeight="1">
      <c r="B25" t="str">
        <f>C9</f>
        <v>大分東明</v>
      </c>
      <c r="C25" t="s">
        <v>234</v>
      </c>
    </row>
    <row r="26" spans="2:8" ht="15.75" customHeight="1">
      <c r="B26" t="str">
        <f>C12</f>
        <v>NIT駒場</v>
      </c>
      <c r="C26" t="s">
        <v>235</v>
      </c>
    </row>
    <row r="27" spans="2:8" ht="15.75" customHeight="1">
      <c r="B27" t="str">
        <f>C15</f>
        <v>鶴岡南</v>
      </c>
      <c r="C27" t="s">
        <v>236</v>
      </c>
    </row>
    <row r="28" spans="2:8" ht="15.75" customHeight="1">
      <c r="B28" t="str">
        <f>D6</f>
        <v>松江東</v>
      </c>
      <c r="C28" t="s">
        <v>237</v>
      </c>
    </row>
    <row r="29" spans="2:8" ht="15.75" customHeight="1">
      <c r="B29" t="str">
        <f>D9</f>
        <v>聖マリア</v>
      </c>
      <c r="C29" t="s">
        <v>238</v>
      </c>
    </row>
    <row r="30" spans="2:8" ht="15.75" customHeight="1">
      <c r="B30" t="str">
        <f>D12</f>
        <v>徳島科技校</v>
      </c>
      <c r="C30" t="s">
        <v>239</v>
      </c>
    </row>
    <row r="31" spans="2:8" ht="15.75" customHeight="1">
      <c r="B31" t="str">
        <f>D15</f>
        <v>東海大甲府</v>
      </c>
      <c r="C31" t="s">
        <v>240</v>
      </c>
    </row>
    <row r="32" spans="2:8" ht="15.75" customHeight="1">
      <c r="B32" t="str">
        <f>E6</f>
        <v>盛岡白百合</v>
      </c>
      <c r="C32" t="s">
        <v>241</v>
      </c>
    </row>
    <row r="33" spans="2:3" ht="15.75" customHeight="1">
      <c r="B33" t="str">
        <f>E9</f>
        <v>奈良高校</v>
      </c>
      <c r="C33" t="s">
        <v>242</v>
      </c>
    </row>
    <row r="34" spans="2:3" ht="15.75" customHeight="1">
      <c r="B34">
        <f>E12</f>
        <v>0</v>
      </c>
      <c r="C34" t="s">
        <v>243</v>
      </c>
    </row>
    <row r="35" spans="2:3" ht="15.75" customHeight="1">
      <c r="B35" t="str">
        <f>E15</f>
        <v>金沢向陽</v>
      </c>
      <c r="C35" t="s">
        <v>244</v>
      </c>
    </row>
    <row r="36" spans="2:3" ht="15.75" customHeight="1">
      <c r="B36">
        <f>F6</f>
        <v>0</v>
      </c>
      <c r="C36" t="s">
        <v>245</v>
      </c>
    </row>
    <row r="37" spans="2:3" ht="15.75" customHeight="1">
      <c r="B37" t="str">
        <f>F9</f>
        <v>高志館</v>
      </c>
      <c r="C37" t="s">
        <v>246</v>
      </c>
    </row>
    <row r="38" spans="2:3" ht="15.75" customHeight="1">
      <c r="B38" t="str">
        <f>F12</f>
        <v>草津東</v>
      </c>
      <c r="C38" t="s">
        <v>247</v>
      </c>
    </row>
    <row r="39" spans="2:3" ht="15.75" customHeight="1">
      <c r="B39" t="str">
        <f>F15</f>
        <v>四日市四郷</v>
      </c>
      <c r="C39" t="s">
        <v>248</v>
      </c>
    </row>
    <row r="40" spans="2:3" ht="15.75" customHeight="1">
      <c r="B40" t="str">
        <f>G6</f>
        <v>同志社女子</v>
      </c>
      <c r="C40" t="s">
        <v>249</v>
      </c>
    </row>
    <row r="41" spans="2:3" ht="15.75" customHeight="1">
      <c r="B41" t="str">
        <f>G9</f>
        <v>田村</v>
      </c>
      <c r="C41" t="s">
        <v>250</v>
      </c>
    </row>
    <row r="42" spans="2:3" ht="15.75" customHeight="1">
      <c r="B42" t="str">
        <f>G12</f>
        <v>東海大相模</v>
      </c>
      <c r="C42" t="s">
        <v>251</v>
      </c>
    </row>
    <row r="43" spans="2:3" ht="15.75" customHeight="1">
      <c r="B43" t="str">
        <f>G15</f>
        <v>柏陵高校</v>
      </c>
      <c r="C43" t="s">
        <v>252</v>
      </c>
    </row>
    <row r="44" spans="2:3" ht="15.75" customHeight="1">
      <c r="B44" t="str">
        <f>H6</f>
        <v>宜野湾</v>
      </c>
      <c r="C44" t="s">
        <v>253</v>
      </c>
    </row>
    <row r="45" spans="2:3" ht="15.75" customHeight="1">
      <c r="B45" t="str">
        <f>H9</f>
        <v>東雲高校</v>
      </c>
      <c r="C45" t="s">
        <v>254</v>
      </c>
    </row>
    <row r="46" spans="2:3" ht="15.75" customHeight="1">
      <c r="B46" t="str">
        <f>H12</f>
        <v>聖光</v>
      </c>
      <c r="C46" t="s">
        <v>255</v>
      </c>
    </row>
    <row r="47" spans="2:3" ht="15.75" customHeight="1">
      <c r="B47" t="str">
        <f>H15</f>
        <v>甲南女子</v>
      </c>
      <c r="C47" t="s">
        <v>256</v>
      </c>
    </row>
    <row r="48" spans="2:3" ht="15.75" customHeight="1">
      <c r="B48" t="str">
        <f>I6</f>
        <v>波崎柳川</v>
      </c>
      <c r="C48" t="s">
        <v>257</v>
      </c>
    </row>
    <row r="49" spans="2:3" ht="15.75" customHeight="1">
      <c r="B49" t="str">
        <f>I9</f>
        <v>高岡龍谷</v>
      </c>
      <c r="C49" t="s">
        <v>258</v>
      </c>
    </row>
    <row r="50" spans="2:3" ht="15.75" customHeight="1">
      <c r="B50" t="str">
        <f>I12</f>
        <v>鹿工</v>
      </c>
      <c r="C50" t="s">
        <v>259</v>
      </c>
    </row>
    <row r="51" spans="2:3" ht="15.75" customHeight="1">
      <c r="B51" t="str">
        <f>I15</f>
        <v>鳥取商業</v>
      </c>
      <c r="C51" t="s">
        <v>260</v>
      </c>
    </row>
    <row r="52" spans="2:3" ht="15.75" customHeight="1">
      <c r="B52" t="str">
        <f>J6</f>
        <v>丹南</v>
      </c>
      <c r="C52" t="s">
        <v>261</v>
      </c>
    </row>
    <row r="53" spans="2:3" ht="15.75" customHeight="1">
      <c r="B53" t="str">
        <f>J9</f>
        <v>春日部共栄</v>
      </c>
      <c r="C53" t="s">
        <v>262</v>
      </c>
    </row>
    <row r="54" spans="2:3" ht="15.75" customHeight="1">
      <c r="B54" t="str">
        <f>J12</f>
        <v>青森西</v>
      </c>
      <c r="C54" t="s">
        <v>263</v>
      </c>
    </row>
    <row r="55" spans="2:3" ht="15.75" customHeight="1">
      <c r="B55" t="str">
        <f>J15</f>
        <v>高知農業</v>
      </c>
      <c r="C55" t="s">
        <v>264</v>
      </c>
    </row>
    <row r="56" spans="2:3" ht="15.75" customHeight="1">
      <c r="B56" t="str">
        <f>K6</f>
        <v>香川中央</v>
      </c>
      <c r="C56" t="s">
        <v>265</v>
      </c>
    </row>
    <row r="57" spans="2:3" ht="15.75" customHeight="1">
      <c r="B57" t="str">
        <f>K9</f>
        <v>佐伯高校</v>
      </c>
      <c r="C57" t="s">
        <v>266</v>
      </c>
    </row>
    <row r="58" spans="2:3" ht="15.75" customHeight="1">
      <c r="B58" t="str">
        <f>K12</f>
        <v>近大附属</v>
      </c>
      <c r="C58" t="s">
        <v>267</v>
      </c>
    </row>
    <row r="59" spans="2:3" ht="15.75" customHeight="1">
      <c r="B59" t="str">
        <f>K15</f>
        <v>鹿沼</v>
      </c>
      <c r="C59" t="s">
        <v>268</v>
      </c>
    </row>
    <row r="60" spans="2:3" ht="15.75" customHeight="1">
      <c r="B60" t="str">
        <f>L6</f>
        <v>佐世保商業</v>
      </c>
      <c r="C60" t="s">
        <v>269</v>
      </c>
    </row>
    <row r="61" spans="2:3" ht="15.75" customHeight="1">
      <c r="B61" t="str">
        <f>L9</f>
        <v>備前緑陽</v>
      </c>
      <c r="C61" t="s">
        <v>270</v>
      </c>
    </row>
    <row r="62" spans="2:3" ht="15.75" customHeight="1">
      <c r="B62" t="str">
        <f>L12</f>
        <v>吉田</v>
      </c>
      <c r="C62" t="s">
        <v>271</v>
      </c>
    </row>
    <row r="63" spans="2:3" ht="15.75" customHeight="1">
      <c r="B63" t="str">
        <f>L15</f>
        <v>和歌山</v>
      </c>
      <c r="C63" t="s">
        <v>272</v>
      </c>
    </row>
    <row r="64" spans="2:3" ht="15.75" customHeight="1">
      <c r="B64" t="str">
        <f>M6</f>
        <v>高崎商大附</v>
      </c>
      <c r="C64" t="s">
        <v>273</v>
      </c>
    </row>
    <row r="65" spans="2:3" ht="15.75" customHeight="1">
      <c r="B65" t="str">
        <f>M9</f>
        <v>秋田南</v>
      </c>
      <c r="C65" t="s">
        <v>274</v>
      </c>
    </row>
    <row r="66" spans="2:3" ht="15.75" customHeight="1">
      <c r="B66" t="str">
        <f>M12</f>
        <v>愛産大三河</v>
      </c>
      <c r="C66" t="s">
        <v>275</v>
      </c>
    </row>
    <row r="67" spans="2:3" ht="15.75" customHeight="1">
      <c r="B67" t="str">
        <f>M15</f>
        <v>旭川北高</v>
      </c>
      <c r="C67" t="s">
        <v>276</v>
      </c>
    </row>
    <row r="100" spans="1:1">
      <c r="A100">
        <v>13</v>
      </c>
    </row>
    <row r="101" spans="1:1">
      <c r="A101">
        <v>13</v>
      </c>
    </row>
  </sheetData>
  <mergeCells count="9">
    <mergeCell ref="A13:A15"/>
    <mergeCell ref="N13:N15"/>
    <mergeCell ref="A1:N1"/>
    <mergeCell ref="A4:A6"/>
    <mergeCell ref="N4:N6"/>
    <mergeCell ref="A7:A9"/>
    <mergeCell ref="N7:N9"/>
    <mergeCell ref="A10:A12"/>
    <mergeCell ref="N10:N12"/>
  </mergeCells>
  <phoneticPr fontId="2"/>
  <dataValidations count="1">
    <dataValidation allowBlank="1" showInputMessage="1" showErrorMessage="1" sqref="B4:M15 IX4:JI15 ST4:TE15 ACP4:ADA15 AML4:AMW15 AWH4:AWS15 BGD4:BGO15 BPZ4:BQK15 BZV4:CAG15 CJR4:CKC15 CTN4:CTY15 DDJ4:DDU15 DNF4:DNQ15 DXB4:DXM15 EGX4:EHI15 EQT4:ERE15 FAP4:FBA15 FKL4:FKW15 FUH4:FUS15 GED4:GEO15 GNZ4:GOK15 GXV4:GYG15 HHR4:HIC15 HRN4:HRY15 IBJ4:IBU15 ILF4:ILQ15 IVB4:IVM15 JEX4:JFI15 JOT4:JPE15 JYP4:JZA15 KIL4:KIW15 KSH4:KSS15 LCD4:LCO15 LLZ4:LMK15 LVV4:LWG15 MFR4:MGC15 MPN4:MPY15 MZJ4:MZU15 NJF4:NJQ15 NTB4:NTM15 OCX4:ODI15 OMT4:ONE15 OWP4:OXA15 PGL4:PGW15 PQH4:PQS15 QAD4:QAO15 QJZ4:QKK15 QTV4:QUG15 RDR4:REC15 RNN4:RNY15 RXJ4:RXU15 SHF4:SHQ15 SRB4:SRM15 TAX4:TBI15 TKT4:TLE15 TUP4:TVA15 UEL4:UEW15 UOH4:UOS15 UYD4:UYO15 VHZ4:VIK15 VRV4:VSG15 WBR4:WCC15 WLN4:WLY15 WVJ4:WVU15 B65540:M65551 IX65540:JI65551 ST65540:TE65551 ACP65540:ADA65551 AML65540:AMW65551 AWH65540:AWS65551 BGD65540:BGO65551 BPZ65540:BQK65551 BZV65540:CAG65551 CJR65540:CKC65551 CTN65540:CTY65551 DDJ65540:DDU65551 DNF65540:DNQ65551 DXB65540:DXM65551 EGX65540:EHI65551 EQT65540:ERE65551 FAP65540:FBA65551 FKL65540:FKW65551 FUH65540:FUS65551 GED65540:GEO65551 GNZ65540:GOK65551 GXV65540:GYG65551 HHR65540:HIC65551 HRN65540:HRY65551 IBJ65540:IBU65551 ILF65540:ILQ65551 IVB65540:IVM65551 JEX65540:JFI65551 JOT65540:JPE65551 JYP65540:JZA65551 KIL65540:KIW65551 KSH65540:KSS65551 LCD65540:LCO65551 LLZ65540:LMK65551 LVV65540:LWG65551 MFR65540:MGC65551 MPN65540:MPY65551 MZJ65540:MZU65551 NJF65540:NJQ65551 NTB65540:NTM65551 OCX65540:ODI65551 OMT65540:ONE65551 OWP65540:OXA65551 PGL65540:PGW65551 PQH65540:PQS65551 QAD65540:QAO65551 QJZ65540:QKK65551 QTV65540:QUG65551 RDR65540:REC65551 RNN65540:RNY65551 RXJ65540:RXU65551 SHF65540:SHQ65551 SRB65540:SRM65551 TAX65540:TBI65551 TKT65540:TLE65551 TUP65540:TVA65551 UEL65540:UEW65551 UOH65540:UOS65551 UYD65540:UYO65551 VHZ65540:VIK65551 VRV65540:VSG65551 WBR65540:WCC65551 WLN65540:WLY65551 WVJ65540:WVU65551 B131076:M131087 IX131076:JI131087 ST131076:TE131087 ACP131076:ADA131087 AML131076:AMW131087 AWH131076:AWS131087 BGD131076:BGO131087 BPZ131076:BQK131087 BZV131076:CAG131087 CJR131076:CKC131087 CTN131076:CTY131087 DDJ131076:DDU131087 DNF131076:DNQ131087 DXB131076:DXM131087 EGX131076:EHI131087 EQT131076:ERE131087 FAP131076:FBA131087 FKL131076:FKW131087 FUH131076:FUS131087 GED131076:GEO131087 GNZ131076:GOK131087 GXV131076:GYG131087 HHR131076:HIC131087 HRN131076:HRY131087 IBJ131076:IBU131087 ILF131076:ILQ131087 IVB131076:IVM131087 JEX131076:JFI131087 JOT131076:JPE131087 JYP131076:JZA131087 KIL131076:KIW131087 KSH131076:KSS131087 LCD131076:LCO131087 LLZ131076:LMK131087 LVV131076:LWG131087 MFR131076:MGC131087 MPN131076:MPY131087 MZJ131076:MZU131087 NJF131076:NJQ131087 NTB131076:NTM131087 OCX131076:ODI131087 OMT131076:ONE131087 OWP131076:OXA131087 PGL131076:PGW131087 PQH131076:PQS131087 QAD131076:QAO131087 QJZ131076:QKK131087 QTV131076:QUG131087 RDR131076:REC131087 RNN131076:RNY131087 RXJ131076:RXU131087 SHF131076:SHQ131087 SRB131076:SRM131087 TAX131076:TBI131087 TKT131076:TLE131087 TUP131076:TVA131087 UEL131076:UEW131087 UOH131076:UOS131087 UYD131076:UYO131087 VHZ131076:VIK131087 VRV131076:VSG131087 WBR131076:WCC131087 WLN131076:WLY131087 WVJ131076:WVU131087 B196612:M196623 IX196612:JI196623 ST196612:TE196623 ACP196612:ADA196623 AML196612:AMW196623 AWH196612:AWS196623 BGD196612:BGO196623 BPZ196612:BQK196623 BZV196612:CAG196623 CJR196612:CKC196623 CTN196612:CTY196623 DDJ196612:DDU196623 DNF196612:DNQ196623 DXB196612:DXM196623 EGX196612:EHI196623 EQT196612:ERE196623 FAP196612:FBA196623 FKL196612:FKW196623 FUH196612:FUS196623 GED196612:GEO196623 GNZ196612:GOK196623 GXV196612:GYG196623 HHR196612:HIC196623 HRN196612:HRY196623 IBJ196612:IBU196623 ILF196612:ILQ196623 IVB196612:IVM196623 JEX196612:JFI196623 JOT196612:JPE196623 JYP196612:JZA196623 KIL196612:KIW196623 KSH196612:KSS196623 LCD196612:LCO196623 LLZ196612:LMK196623 LVV196612:LWG196623 MFR196612:MGC196623 MPN196612:MPY196623 MZJ196612:MZU196623 NJF196612:NJQ196623 NTB196612:NTM196623 OCX196612:ODI196623 OMT196612:ONE196623 OWP196612:OXA196623 PGL196612:PGW196623 PQH196612:PQS196623 QAD196612:QAO196623 QJZ196612:QKK196623 QTV196612:QUG196623 RDR196612:REC196623 RNN196612:RNY196623 RXJ196612:RXU196623 SHF196612:SHQ196623 SRB196612:SRM196623 TAX196612:TBI196623 TKT196612:TLE196623 TUP196612:TVA196623 UEL196612:UEW196623 UOH196612:UOS196623 UYD196612:UYO196623 VHZ196612:VIK196623 VRV196612:VSG196623 WBR196612:WCC196623 WLN196612:WLY196623 WVJ196612:WVU196623 B262148:M262159 IX262148:JI262159 ST262148:TE262159 ACP262148:ADA262159 AML262148:AMW262159 AWH262148:AWS262159 BGD262148:BGO262159 BPZ262148:BQK262159 BZV262148:CAG262159 CJR262148:CKC262159 CTN262148:CTY262159 DDJ262148:DDU262159 DNF262148:DNQ262159 DXB262148:DXM262159 EGX262148:EHI262159 EQT262148:ERE262159 FAP262148:FBA262159 FKL262148:FKW262159 FUH262148:FUS262159 GED262148:GEO262159 GNZ262148:GOK262159 GXV262148:GYG262159 HHR262148:HIC262159 HRN262148:HRY262159 IBJ262148:IBU262159 ILF262148:ILQ262159 IVB262148:IVM262159 JEX262148:JFI262159 JOT262148:JPE262159 JYP262148:JZA262159 KIL262148:KIW262159 KSH262148:KSS262159 LCD262148:LCO262159 LLZ262148:LMK262159 LVV262148:LWG262159 MFR262148:MGC262159 MPN262148:MPY262159 MZJ262148:MZU262159 NJF262148:NJQ262159 NTB262148:NTM262159 OCX262148:ODI262159 OMT262148:ONE262159 OWP262148:OXA262159 PGL262148:PGW262159 PQH262148:PQS262159 QAD262148:QAO262159 QJZ262148:QKK262159 QTV262148:QUG262159 RDR262148:REC262159 RNN262148:RNY262159 RXJ262148:RXU262159 SHF262148:SHQ262159 SRB262148:SRM262159 TAX262148:TBI262159 TKT262148:TLE262159 TUP262148:TVA262159 UEL262148:UEW262159 UOH262148:UOS262159 UYD262148:UYO262159 VHZ262148:VIK262159 VRV262148:VSG262159 WBR262148:WCC262159 WLN262148:WLY262159 WVJ262148:WVU262159 B327684:M327695 IX327684:JI327695 ST327684:TE327695 ACP327684:ADA327695 AML327684:AMW327695 AWH327684:AWS327695 BGD327684:BGO327695 BPZ327684:BQK327695 BZV327684:CAG327695 CJR327684:CKC327695 CTN327684:CTY327695 DDJ327684:DDU327695 DNF327684:DNQ327695 DXB327684:DXM327695 EGX327684:EHI327695 EQT327684:ERE327695 FAP327684:FBA327695 FKL327684:FKW327695 FUH327684:FUS327695 GED327684:GEO327695 GNZ327684:GOK327695 GXV327684:GYG327695 HHR327684:HIC327695 HRN327684:HRY327695 IBJ327684:IBU327695 ILF327684:ILQ327695 IVB327684:IVM327695 JEX327684:JFI327695 JOT327684:JPE327695 JYP327684:JZA327695 KIL327684:KIW327695 KSH327684:KSS327695 LCD327684:LCO327695 LLZ327684:LMK327695 LVV327684:LWG327695 MFR327684:MGC327695 MPN327684:MPY327695 MZJ327684:MZU327695 NJF327684:NJQ327695 NTB327684:NTM327695 OCX327684:ODI327695 OMT327684:ONE327695 OWP327684:OXA327695 PGL327684:PGW327695 PQH327684:PQS327695 QAD327684:QAO327695 QJZ327684:QKK327695 QTV327684:QUG327695 RDR327684:REC327695 RNN327684:RNY327695 RXJ327684:RXU327695 SHF327684:SHQ327695 SRB327684:SRM327695 TAX327684:TBI327695 TKT327684:TLE327695 TUP327684:TVA327695 UEL327684:UEW327695 UOH327684:UOS327695 UYD327684:UYO327695 VHZ327684:VIK327695 VRV327684:VSG327695 WBR327684:WCC327695 WLN327684:WLY327695 WVJ327684:WVU327695 B393220:M393231 IX393220:JI393231 ST393220:TE393231 ACP393220:ADA393231 AML393220:AMW393231 AWH393220:AWS393231 BGD393220:BGO393231 BPZ393220:BQK393231 BZV393220:CAG393231 CJR393220:CKC393231 CTN393220:CTY393231 DDJ393220:DDU393231 DNF393220:DNQ393231 DXB393220:DXM393231 EGX393220:EHI393231 EQT393220:ERE393231 FAP393220:FBA393231 FKL393220:FKW393231 FUH393220:FUS393231 GED393220:GEO393231 GNZ393220:GOK393231 GXV393220:GYG393231 HHR393220:HIC393231 HRN393220:HRY393231 IBJ393220:IBU393231 ILF393220:ILQ393231 IVB393220:IVM393231 JEX393220:JFI393231 JOT393220:JPE393231 JYP393220:JZA393231 KIL393220:KIW393231 KSH393220:KSS393231 LCD393220:LCO393231 LLZ393220:LMK393231 LVV393220:LWG393231 MFR393220:MGC393231 MPN393220:MPY393231 MZJ393220:MZU393231 NJF393220:NJQ393231 NTB393220:NTM393231 OCX393220:ODI393231 OMT393220:ONE393231 OWP393220:OXA393231 PGL393220:PGW393231 PQH393220:PQS393231 QAD393220:QAO393231 QJZ393220:QKK393231 QTV393220:QUG393231 RDR393220:REC393231 RNN393220:RNY393231 RXJ393220:RXU393231 SHF393220:SHQ393231 SRB393220:SRM393231 TAX393220:TBI393231 TKT393220:TLE393231 TUP393220:TVA393231 UEL393220:UEW393231 UOH393220:UOS393231 UYD393220:UYO393231 VHZ393220:VIK393231 VRV393220:VSG393231 WBR393220:WCC393231 WLN393220:WLY393231 WVJ393220:WVU393231 B458756:M458767 IX458756:JI458767 ST458756:TE458767 ACP458756:ADA458767 AML458756:AMW458767 AWH458756:AWS458767 BGD458756:BGO458767 BPZ458756:BQK458767 BZV458756:CAG458767 CJR458756:CKC458767 CTN458756:CTY458767 DDJ458756:DDU458767 DNF458756:DNQ458767 DXB458756:DXM458767 EGX458756:EHI458767 EQT458756:ERE458767 FAP458756:FBA458767 FKL458756:FKW458767 FUH458756:FUS458767 GED458756:GEO458767 GNZ458756:GOK458767 GXV458756:GYG458767 HHR458756:HIC458767 HRN458756:HRY458767 IBJ458756:IBU458767 ILF458756:ILQ458767 IVB458756:IVM458767 JEX458756:JFI458767 JOT458756:JPE458767 JYP458756:JZA458767 KIL458756:KIW458767 KSH458756:KSS458767 LCD458756:LCO458767 LLZ458756:LMK458767 LVV458756:LWG458767 MFR458756:MGC458767 MPN458756:MPY458767 MZJ458756:MZU458767 NJF458756:NJQ458767 NTB458756:NTM458767 OCX458756:ODI458767 OMT458756:ONE458767 OWP458756:OXA458767 PGL458756:PGW458767 PQH458756:PQS458767 QAD458756:QAO458767 QJZ458756:QKK458767 QTV458756:QUG458767 RDR458756:REC458767 RNN458756:RNY458767 RXJ458756:RXU458767 SHF458756:SHQ458767 SRB458756:SRM458767 TAX458756:TBI458767 TKT458756:TLE458767 TUP458756:TVA458767 UEL458756:UEW458767 UOH458756:UOS458767 UYD458756:UYO458767 VHZ458756:VIK458767 VRV458756:VSG458767 WBR458756:WCC458767 WLN458756:WLY458767 WVJ458756:WVU458767 B524292:M524303 IX524292:JI524303 ST524292:TE524303 ACP524292:ADA524303 AML524292:AMW524303 AWH524292:AWS524303 BGD524292:BGO524303 BPZ524292:BQK524303 BZV524292:CAG524303 CJR524292:CKC524303 CTN524292:CTY524303 DDJ524292:DDU524303 DNF524292:DNQ524303 DXB524292:DXM524303 EGX524292:EHI524303 EQT524292:ERE524303 FAP524292:FBA524303 FKL524292:FKW524303 FUH524292:FUS524303 GED524292:GEO524303 GNZ524292:GOK524303 GXV524292:GYG524303 HHR524292:HIC524303 HRN524292:HRY524303 IBJ524292:IBU524303 ILF524292:ILQ524303 IVB524292:IVM524303 JEX524292:JFI524303 JOT524292:JPE524303 JYP524292:JZA524303 KIL524292:KIW524303 KSH524292:KSS524303 LCD524292:LCO524303 LLZ524292:LMK524303 LVV524292:LWG524303 MFR524292:MGC524303 MPN524292:MPY524303 MZJ524292:MZU524303 NJF524292:NJQ524303 NTB524292:NTM524303 OCX524292:ODI524303 OMT524292:ONE524303 OWP524292:OXA524303 PGL524292:PGW524303 PQH524292:PQS524303 QAD524292:QAO524303 QJZ524292:QKK524303 QTV524292:QUG524303 RDR524292:REC524303 RNN524292:RNY524303 RXJ524292:RXU524303 SHF524292:SHQ524303 SRB524292:SRM524303 TAX524292:TBI524303 TKT524292:TLE524303 TUP524292:TVA524303 UEL524292:UEW524303 UOH524292:UOS524303 UYD524292:UYO524303 VHZ524292:VIK524303 VRV524292:VSG524303 WBR524292:WCC524303 WLN524292:WLY524303 WVJ524292:WVU524303 B589828:M589839 IX589828:JI589839 ST589828:TE589839 ACP589828:ADA589839 AML589828:AMW589839 AWH589828:AWS589839 BGD589828:BGO589839 BPZ589828:BQK589839 BZV589828:CAG589839 CJR589828:CKC589839 CTN589828:CTY589839 DDJ589828:DDU589839 DNF589828:DNQ589839 DXB589828:DXM589839 EGX589828:EHI589839 EQT589828:ERE589839 FAP589828:FBA589839 FKL589828:FKW589839 FUH589828:FUS589839 GED589828:GEO589839 GNZ589828:GOK589839 GXV589828:GYG589839 HHR589828:HIC589839 HRN589828:HRY589839 IBJ589828:IBU589839 ILF589828:ILQ589839 IVB589828:IVM589839 JEX589828:JFI589839 JOT589828:JPE589839 JYP589828:JZA589839 KIL589828:KIW589839 KSH589828:KSS589839 LCD589828:LCO589839 LLZ589828:LMK589839 LVV589828:LWG589839 MFR589828:MGC589839 MPN589828:MPY589839 MZJ589828:MZU589839 NJF589828:NJQ589839 NTB589828:NTM589839 OCX589828:ODI589839 OMT589828:ONE589839 OWP589828:OXA589839 PGL589828:PGW589839 PQH589828:PQS589839 QAD589828:QAO589839 QJZ589828:QKK589839 QTV589828:QUG589839 RDR589828:REC589839 RNN589828:RNY589839 RXJ589828:RXU589839 SHF589828:SHQ589839 SRB589828:SRM589839 TAX589828:TBI589839 TKT589828:TLE589839 TUP589828:TVA589839 UEL589828:UEW589839 UOH589828:UOS589839 UYD589828:UYO589839 VHZ589828:VIK589839 VRV589828:VSG589839 WBR589828:WCC589839 WLN589828:WLY589839 WVJ589828:WVU589839 B655364:M655375 IX655364:JI655375 ST655364:TE655375 ACP655364:ADA655375 AML655364:AMW655375 AWH655364:AWS655375 BGD655364:BGO655375 BPZ655364:BQK655375 BZV655364:CAG655375 CJR655364:CKC655375 CTN655364:CTY655375 DDJ655364:DDU655375 DNF655364:DNQ655375 DXB655364:DXM655375 EGX655364:EHI655375 EQT655364:ERE655375 FAP655364:FBA655375 FKL655364:FKW655375 FUH655364:FUS655375 GED655364:GEO655375 GNZ655364:GOK655375 GXV655364:GYG655375 HHR655364:HIC655375 HRN655364:HRY655375 IBJ655364:IBU655375 ILF655364:ILQ655375 IVB655364:IVM655375 JEX655364:JFI655375 JOT655364:JPE655375 JYP655364:JZA655375 KIL655364:KIW655375 KSH655364:KSS655375 LCD655364:LCO655375 LLZ655364:LMK655375 LVV655364:LWG655375 MFR655364:MGC655375 MPN655364:MPY655375 MZJ655364:MZU655375 NJF655364:NJQ655375 NTB655364:NTM655375 OCX655364:ODI655375 OMT655364:ONE655375 OWP655364:OXA655375 PGL655364:PGW655375 PQH655364:PQS655375 QAD655364:QAO655375 QJZ655364:QKK655375 QTV655364:QUG655375 RDR655364:REC655375 RNN655364:RNY655375 RXJ655364:RXU655375 SHF655364:SHQ655375 SRB655364:SRM655375 TAX655364:TBI655375 TKT655364:TLE655375 TUP655364:TVA655375 UEL655364:UEW655375 UOH655364:UOS655375 UYD655364:UYO655375 VHZ655364:VIK655375 VRV655364:VSG655375 WBR655364:WCC655375 WLN655364:WLY655375 WVJ655364:WVU655375 B720900:M720911 IX720900:JI720911 ST720900:TE720911 ACP720900:ADA720911 AML720900:AMW720911 AWH720900:AWS720911 BGD720900:BGO720911 BPZ720900:BQK720911 BZV720900:CAG720911 CJR720900:CKC720911 CTN720900:CTY720911 DDJ720900:DDU720911 DNF720900:DNQ720911 DXB720900:DXM720911 EGX720900:EHI720911 EQT720900:ERE720911 FAP720900:FBA720911 FKL720900:FKW720911 FUH720900:FUS720911 GED720900:GEO720911 GNZ720900:GOK720911 GXV720900:GYG720911 HHR720900:HIC720911 HRN720900:HRY720911 IBJ720900:IBU720911 ILF720900:ILQ720911 IVB720900:IVM720911 JEX720900:JFI720911 JOT720900:JPE720911 JYP720900:JZA720911 KIL720900:KIW720911 KSH720900:KSS720911 LCD720900:LCO720911 LLZ720900:LMK720911 LVV720900:LWG720911 MFR720900:MGC720911 MPN720900:MPY720911 MZJ720900:MZU720911 NJF720900:NJQ720911 NTB720900:NTM720911 OCX720900:ODI720911 OMT720900:ONE720911 OWP720900:OXA720911 PGL720900:PGW720911 PQH720900:PQS720911 QAD720900:QAO720911 QJZ720900:QKK720911 QTV720900:QUG720911 RDR720900:REC720911 RNN720900:RNY720911 RXJ720900:RXU720911 SHF720900:SHQ720911 SRB720900:SRM720911 TAX720900:TBI720911 TKT720900:TLE720911 TUP720900:TVA720911 UEL720900:UEW720911 UOH720900:UOS720911 UYD720900:UYO720911 VHZ720900:VIK720911 VRV720900:VSG720911 WBR720900:WCC720911 WLN720900:WLY720911 WVJ720900:WVU720911 B786436:M786447 IX786436:JI786447 ST786436:TE786447 ACP786436:ADA786447 AML786436:AMW786447 AWH786436:AWS786447 BGD786436:BGO786447 BPZ786436:BQK786447 BZV786436:CAG786447 CJR786436:CKC786447 CTN786436:CTY786447 DDJ786436:DDU786447 DNF786436:DNQ786447 DXB786436:DXM786447 EGX786436:EHI786447 EQT786436:ERE786447 FAP786436:FBA786447 FKL786436:FKW786447 FUH786436:FUS786447 GED786436:GEO786447 GNZ786436:GOK786447 GXV786436:GYG786447 HHR786436:HIC786447 HRN786436:HRY786447 IBJ786436:IBU786447 ILF786436:ILQ786447 IVB786436:IVM786447 JEX786436:JFI786447 JOT786436:JPE786447 JYP786436:JZA786447 KIL786436:KIW786447 KSH786436:KSS786447 LCD786436:LCO786447 LLZ786436:LMK786447 LVV786436:LWG786447 MFR786436:MGC786447 MPN786436:MPY786447 MZJ786436:MZU786447 NJF786436:NJQ786447 NTB786436:NTM786447 OCX786436:ODI786447 OMT786436:ONE786447 OWP786436:OXA786447 PGL786436:PGW786447 PQH786436:PQS786447 QAD786436:QAO786447 QJZ786436:QKK786447 QTV786436:QUG786447 RDR786436:REC786447 RNN786436:RNY786447 RXJ786436:RXU786447 SHF786436:SHQ786447 SRB786436:SRM786447 TAX786436:TBI786447 TKT786436:TLE786447 TUP786436:TVA786447 UEL786436:UEW786447 UOH786436:UOS786447 UYD786436:UYO786447 VHZ786436:VIK786447 VRV786436:VSG786447 WBR786436:WCC786447 WLN786436:WLY786447 WVJ786436:WVU786447 B851972:M851983 IX851972:JI851983 ST851972:TE851983 ACP851972:ADA851983 AML851972:AMW851983 AWH851972:AWS851983 BGD851972:BGO851983 BPZ851972:BQK851983 BZV851972:CAG851983 CJR851972:CKC851983 CTN851972:CTY851983 DDJ851972:DDU851983 DNF851972:DNQ851983 DXB851972:DXM851983 EGX851972:EHI851983 EQT851972:ERE851983 FAP851972:FBA851983 FKL851972:FKW851983 FUH851972:FUS851983 GED851972:GEO851983 GNZ851972:GOK851983 GXV851972:GYG851983 HHR851972:HIC851983 HRN851972:HRY851983 IBJ851972:IBU851983 ILF851972:ILQ851983 IVB851972:IVM851983 JEX851972:JFI851983 JOT851972:JPE851983 JYP851972:JZA851983 KIL851972:KIW851983 KSH851972:KSS851983 LCD851972:LCO851983 LLZ851972:LMK851983 LVV851972:LWG851983 MFR851972:MGC851983 MPN851972:MPY851983 MZJ851972:MZU851983 NJF851972:NJQ851983 NTB851972:NTM851983 OCX851972:ODI851983 OMT851972:ONE851983 OWP851972:OXA851983 PGL851972:PGW851983 PQH851972:PQS851983 QAD851972:QAO851983 QJZ851972:QKK851983 QTV851972:QUG851983 RDR851972:REC851983 RNN851972:RNY851983 RXJ851972:RXU851983 SHF851972:SHQ851983 SRB851972:SRM851983 TAX851972:TBI851983 TKT851972:TLE851983 TUP851972:TVA851983 UEL851972:UEW851983 UOH851972:UOS851983 UYD851972:UYO851983 VHZ851972:VIK851983 VRV851972:VSG851983 WBR851972:WCC851983 WLN851972:WLY851983 WVJ851972:WVU851983 B917508:M917519 IX917508:JI917519 ST917508:TE917519 ACP917508:ADA917519 AML917508:AMW917519 AWH917508:AWS917519 BGD917508:BGO917519 BPZ917508:BQK917519 BZV917508:CAG917519 CJR917508:CKC917519 CTN917508:CTY917519 DDJ917508:DDU917519 DNF917508:DNQ917519 DXB917508:DXM917519 EGX917508:EHI917519 EQT917508:ERE917519 FAP917508:FBA917519 FKL917508:FKW917519 FUH917508:FUS917519 GED917508:GEO917519 GNZ917508:GOK917519 GXV917508:GYG917519 HHR917508:HIC917519 HRN917508:HRY917519 IBJ917508:IBU917519 ILF917508:ILQ917519 IVB917508:IVM917519 JEX917508:JFI917519 JOT917508:JPE917519 JYP917508:JZA917519 KIL917508:KIW917519 KSH917508:KSS917519 LCD917508:LCO917519 LLZ917508:LMK917519 LVV917508:LWG917519 MFR917508:MGC917519 MPN917508:MPY917519 MZJ917508:MZU917519 NJF917508:NJQ917519 NTB917508:NTM917519 OCX917508:ODI917519 OMT917508:ONE917519 OWP917508:OXA917519 PGL917508:PGW917519 PQH917508:PQS917519 QAD917508:QAO917519 QJZ917508:QKK917519 QTV917508:QUG917519 RDR917508:REC917519 RNN917508:RNY917519 RXJ917508:RXU917519 SHF917508:SHQ917519 SRB917508:SRM917519 TAX917508:TBI917519 TKT917508:TLE917519 TUP917508:TVA917519 UEL917508:UEW917519 UOH917508:UOS917519 UYD917508:UYO917519 VHZ917508:VIK917519 VRV917508:VSG917519 WBR917508:WCC917519 WLN917508:WLY917519 WVJ917508:WVU917519 B983044:M983055 IX983044:JI983055 ST983044:TE983055 ACP983044:ADA983055 AML983044:AMW983055 AWH983044:AWS983055 BGD983044:BGO983055 BPZ983044:BQK983055 BZV983044:CAG983055 CJR983044:CKC983055 CTN983044:CTY983055 DDJ983044:DDU983055 DNF983044:DNQ983055 DXB983044:DXM983055 EGX983044:EHI983055 EQT983044:ERE983055 FAP983044:FBA983055 FKL983044:FKW983055 FUH983044:FUS983055 GED983044:GEO983055 GNZ983044:GOK983055 GXV983044:GYG983055 HHR983044:HIC983055 HRN983044:HRY983055 IBJ983044:IBU983055 ILF983044:ILQ983055 IVB983044:IVM983055 JEX983044:JFI983055 JOT983044:JPE983055 JYP983044:JZA983055 KIL983044:KIW983055 KSH983044:KSS983055 LCD983044:LCO983055 LLZ983044:LMK983055 LVV983044:LWG983055 MFR983044:MGC983055 MPN983044:MPY983055 MZJ983044:MZU983055 NJF983044:NJQ983055 NTB983044:NTM983055 OCX983044:ODI983055 OMT983044:ONE983055 OWP983044:OXA983055 PGL983044:PGW983055 PQH983044:PQS983055 QAD983044:QAO983055 QJZ983044:QKK983055 QTV983044:QUG983055 RDR983044:REC983055 RNN983044:RNY983055 RXJ983044:RXU983055 SHF983044:SHQ983055 SRB983044:SRM983055 TAX983044:TBI983055 TKT983044:TLE983055 TUP983044:TVA983055 UEL983044:UEW983055 UOH983044:UOS983055 UYD983044:UYO983055 VHZ983044:VIK983055 VRV983044:VSG983055 WBR983044:WCC983055 WLN983044:WLY983055 WVJ983044:WVU983055"/>
  </dataValidations>
  <pageMargins left="0.7" right="0.7" top="0.75" bottom="0.75" header="0.3" footer="0.3"/>
  <pageSetup paperSize="9" scale="56"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101"/>
  <sheetViews>
    <sheetView tabSelected="1" view="pageBreakPreview" zoomScale="75" zoomScaleNormal="50" zoomScaleSheetLayoutView="75" workbookViewId="0">
      <selection activeCell="E8" sqref="E8"/>
    </sheetView>
  </sheetViews>
  <sheetFormatPr defaultRowHeight="13.5"/>
  <cols>
    <col min="1" max="1" width="4.5" customWidth="1"/>
    <col min="2" max="13" width="10.375" customWidth="1"/>
    <col min="14" max="14" width="4.5" customWidth="1"/>
    <col min="15" max="15" width="6.875" customWidth="1"/>
    <col min="16" max="18" width="5.875" customWidth="1"/>
    <col min="19" max="19" width="3.625" style="1" customWidth="1"/>
    <col min="257" max="257" width="4.5" customWidth="1"/>
    <col min="258" max="269" width="10.375" customWidth="1"/>
    <col min="270" max="270" width="4.5" customWidth="1"/>
    <col min="271" max="271" width="6.875" customWidth="1"/>
    <col min="272" max="274" width="5.875" customWidth="1"/>
    <col min="275" max="275" width="3.625" customWidth="1"/>
    <col min="513" max="513" width="4.5" customWidth="1"/>
    <col min="514" max="525" width="10.375" customWidth="1"/>
    <col min="526" max="526" width="4.5" customWidth="1"/>
    <col min="527" max="527" width="6.875" customWidth="1"/>
    <col min="528" max="530" width="5.875" customWidth="1"/>
    <col min="531" max="531" width="3.625" customWidth="1"/>
    <col min="769" max="769" width="4.5" customWidth="1"/>
    <col min="770" max="781" width="10.375" customWidth="1"/>
    <col min="782" max="782" width="4.5" customWidth="1"/>
    <col min="783" max="783" width="6.875" customWidth="1"/>
    <col min="784" max="786" width="5.875" customWidth="1"/>
    <col min="787" max="787" width="3.625" customWidth="1"/>
    <col min="1025" max="1025" width="4.5" customWidth="1"/>
    <col min="1026" max="1037" width="10.375" customWidth="1"/>
    <col min="1038" max="1038" width="4.5" customWidth="1"/>
    <col min="1039" max="1039" width="6.875" customWidth="1"/>
    <col min="1040" max="1042" width="5.875" customWidth="1"/>
    <col min="1043" max="1043" width="3.625" customWidth="1"/>
    <col min="1281" max="1281" width="4.5" customWidth="1"/>
    <col min="1282" max="1293" width="10.375" customWidth="1"/>
    <col min="1294" max="1294" width="4.5" customWidth="1"/>
    <col min="1295" max="1295" width="6.875" customWidth="1"/>
    <col min="1296" max="1298" width="5.875" customWidth="1"/>
    <col min="1299" max="1299" width="3.625" customWidth="1"/>
    <col min="1537" max="1537" width="4.5" customWidth="1"/>
    <col min="1538" max="1549" width="10.375" customWidth="1"/>
    <col min="1550" max="1550" width="4.5" customWidth="1"/>
    <col min="1551" max="1551" width="6.875" customWidth="1"/>
    <col min="1552" max="1554" width="5.875" customWidth="1"/>
    <col min="1555" max="1555" width="3.625" customWidth="1"/>
    <col min="1793" max="1793" width="4.5" customWidth="1"/>
    <col min="1794" max="1805" width="10.375" customWidth="1"/>
    <col min="1806" max="1806" width="4.5" customWidth="1"/>
    <col min="1807" max="1807" width="6.875" customWidth="1"/>
    <col min="1808" max="1810" width="5.875" customWidth="1"/>
    <col min="1811" max="1811" width="3.625" customWidth="1"/>
    <col min="2049" max="2049" width="4.5" customWidth="1"/>
    <col min="2050" max="2061" width="10.375" customWidth="1"/>
    <col min="2062" max="2062" width="4.5" customWidth="1"/>
    <col min="2063" max="2063" width="6.875" customWidth="1"/>
    <col min="2064" max="2066" width="5.875" customWidth="1"/>
    <col min="2067" max="2067" width="3.625" customWidth="1"/>
    <col min="2305" max="2305" width="4.5" customWidth="1"/>
    <col min="2306" max="2317" width="10.375" customWidth="1"/>
    <col min="2318" max="2318" width="4.5" customWidth="1"/>
    <col min="2319" max="2319" width="6.875" customWidth="1"/>
    <col min="2320" max="2322" width="5.875" customWidth="1"/>
    <col min="2323" max="2323" width="3.625" customWidth="1"/>
    <col min="2561" max="2561" width="4.5" customWidth="1"/>
    <col min="2562" max="2573" width="10.375" customWidth="1"/>
    <col min="2574" max="2574" width="4.5" customWidth="1"/>
    <col min="2575" max="2575" width="6.875" customWidth="1"/>
    <col min="2576" max="2578" width="5.875" customWidth="1"/>
    <col min="2579" max="2579" width="3.625" customWidth="1"/>
    <col min="2817" max="2817" width="4.5" customWidth="1"/>
    <col min="2818" max="2829" width="10.375" customWidth="1"/>
    <col min="2830" max="2830" width="4.5" customWidth="1"/>
    <col min="2831" max="2831" width="6.875" customWidth="1"/>
    <col min="2832" max="2834" width="5.875" customWidth="1"/>
    <col min="2835" max="2835" width="3.625" customWidth="1"/>
    <col min="3073" max="3073" width="4.5" customWidth="1"/>
    <col min="3074" max="3085" width="10.375" customWidth="1"/>
    <col min="3086" max="3086" width="4.5" customWidth="1"/>
    <col min="3087" max="3087" width="6.875" customWidth="1"/>
    <col min="3088" max="3090" width="5.875" customWidth="1"/>
    <col min="3091" max="3091" width="3.625" customWidth="1"/>
    <col min="3329" max="3329" width="4.5" customWidth="1"/>
    <col min="3330" max="3341" width="10.375" customWidth="1"/>
    <col min="3342" max="3342" width="4.5" customWidth="1"/>
    <col min="3343" max="3343" width="6.875" customWidth="1"/>
    <col min="3344" max="3346" width="5.875" customWidth="1"/>
    <col min="3347" max="3347" width="3.625" customWidth="1"/>
    <col min="3585" max="3585" width="4.5" customWidth="1"/>
    <col min="3586" max="3597" width="10.375" customWidth="1"/>
    <col min="3598" max="3598" width="4.5" customWidth="1"/>
    <col min="3599" max="3599" width="6.875" customWidth="1"/>
    <col min="3600" max="3602" width="5.875" customWidth="1"/>
    <col min="3603" max="3603" width="3.625" customWidth="1"/>
    <col min="3841" max="3841" width="4.5" customWidth="1"/>
    <col min="3842" max="3853" width="10.375" customWidth="1"/>
    <col min="3854" max="3854" width="4.5" customWidth="1"/>
    <col min="3855" max="3855" width="6.875" customWidth="1"/>
    <col min="3856" max="3858" width="5.875" customWidth="1"/>
    <col min="3859" max="3859" width="3.625" customWidth="1"/>
    <col min="4097" max="4097" width="4.5" customWidth="1"/>
    <col min="4098" max="4109" width="10.375" customWidth="1"/>
    <col min="4110" max="4110" width="4.5" customWidth="1"/>
    <col min="4111" max="4111" width="6.875" customWidth="1"/>
    <col min="4112" max="4114" width="5.875" customWidth="1"/>
    <col min="4115" max="4115" width="3.625" customWidth="1"/>
    <col min="4353" max="4353" width="4.5" customWidth="1"/>
    <col min="4354" max="4365" width="10.375" customWidth="1"/>
    <col min="4366" max="4366" width="4.5" customWidth="1"/>
    <col min="4367" max="4367" width="6.875" customWidth="1"/>
    <col min="4368" max="4370" width="5.875" customWidth="1"/>
    <col min="4371" max="4371" width="3.625" customWidth="1"/>
    <col min="4609" max="4609" width="4.5" customWidth="1"/>
    <col min="4610" max="4621" width="10.375" customWidth="1"/>
    <col min="4622" max="4622" width="4.5" customWidth="1"/>
    <col min="4623" max="4623" width="6.875" customWidth="1"/>
    <col min="4624" max="4626" width="5.875" customWidth="1"/>
    <col min="4627" max="4627" width="3.625" customWidth="1"/>
    <col min="4865" max="4865" width="4.5" customWidth="1"/>
    <col min="4866" max="4877" width="10.375" customWidth="1"/>
    <col min="4878" max="4878" width="4.5" customWidth="1"/>
    <col min="4879" max="4879" width="6.875" customWidth="1"/>
    <col min="4880" max="4882" width="5.875" customWidth="1"/>
    <col min="4883" max="4883" width="3.625" customWidth="1"/>
    <col min="5121" max="5121" width="4.5" customWidth="1"/>
    <col min="5122" max="5133" width="10.375" customWidth="1"/>
    <col min="5134" max="5134" width="4.5" customWidth="1"/>
    <col min="5135" max="5135" width="6.875" customWidth="1"/>
    <col min="5136" max="5138" width="5.875" customWidth="1"/>
    <col min="5139" max="5139" width="3.625" customWidth="1"/>
    <col min="5377" max="5377" width="4.5" customWidth="1"/>
    <col min="5378" max="5389" width="10.375" customWidth="1"/>
    <col min="5390" max="5390" width="4.5" customWidth="1"/>
    <col min="5391" max="5391" width="6.875" customWidth="1"/>
    <col min="5392" max="5394" width="5.875" customWidth="1"/>
    <col min="5395" max="5395" width="3.625" customWidth="1"/>
    <col min="5633" max="5633" width="4.5" customWidth="1"/>
    <col min="5634" max="5645" width="10.375" customWidth="1"/>
    <col min="5646" max="5646" width="4.5" customWidth="1"/>
    <col min="5647" max="5647" width="6.875" customWidth="1"/>
    <col min="5648" max="5650" width="5.875" customWidth="1"/>
    <col min="5651" max="5651" width="3.625" customWidth="1"/>
    <col min="5889" max="5889" width="4.5" customWidth="1"/>
    <col min="5890" max="5901" width="10.375" customWidth="1"/>
    <col min="5902" max="5902" width="4.5" customWidth="1"/>
    <col min="5903" max="5903" width="6.875" customWidth="1"/>
    <col min="5904" max="5906" width="5.875" customWidth="1"/>
    <col min="5907" max="5907" width="3.625" customWidth="1"/>
    <col min="6145" max="6145" width="4.5" customWidth="1"/>
    <col min="6146" max="6157" width="10.375" customWidth="1"/>
    <col min="6158" max="6158" width="4.5" customWidth="1"/>
    <col min="6159" max="6159" width="6.875" customWidth="1"/>
    <col min="6160" max="6162" width="5.875" customWidth="1"/>
    <col min="6163" max="6163" width="3.625" customWidth="1"/>
    <col min="6401" max="6401" width="4.5" customWidth="1"/>
    <col min="6402" max="6413" width="10.375" customWidth="1"/>
    <col min="6414" max="6414" width="4.5" customWidth="1"/>
    <col min="6415" max="6415" width="6.875" customWidth="1"/>
    <col min="6416" max="6418" width="5.875" customWidth="1"/>
    <col min="6419" max="6419" width="3.625" customWidth="1"/>
    <col min="6657" max="6657" width="4.5" customWidth="1"/>
    <col min="6658" max="6669" width="10.375" customWidth="1"/>
    <col min="6670" max="6670" width="4.5" customWidth="1"/>
    <col min="6671" max="6671" width="6.875" customWidth="1"/>
    <col min="6672" max="6674" width="5.875" customWidth="1"/>
    <col min="6675" max="6675" width="3.625" customWidth="1"/>
    <col min="6913" max="6913" width="4.5" customWidth="1"/>
    <col min="6914" max="6925" width="10.375" customWidth="1"/>
    <col min="6926" max="6926" width="4.5" customWidth="1"/>
    <col min="6927" max="6927" width="6.875" customWidth="1"/>
    <col min="6928" max="6930" width="5.875" customWidth="1"/>
    <col min="6931" max="6931" width="3.625" customWidth="1"/>
    <col min="7169" max="7169" width="4.5" customWidth="1"/>
    <col min="7170" max="7181" width="10.375" customWidth="1"/>
    <col min="7182" max="7182" width="4.5" customWidth="1"/>
    <col min="7183" max="7183" width="6.875" customWidth="1"/>
    <col min="7184" max="7186" width="5.875" customWidth="1"/>
    <col min="7187" max="7187" width="3.625" customWidth="1"/>
    <col min="7425" max="7425" width="4.5" customWidth="1"/>
    <col min="7426" max="7437" width="10.375" customWidth="1"/>
    <col min="7438" max="7438" width="4.5" customWidth="1"/>
    <col min="7439" max="7439" width="6.875" customWidth="1"/>
    <col min="7440" max="7442" width="5.875" customWidth="1"/>
    <col min="7443" max="7443" width="3.625" customWidth="1"/>
    <col min="7681" max="7681" width="4.5" customWidth="1"/>
    <col min="7682" max="7693" width="10.375" customWidth="1"/>
    <col min="7694" max="7694" width="4.5" customWidth="1"/>
    <col min="7695" max="7695" width="6.875" customWidth="1"/>
    <col min="7696" max="7698" width="5.875" customWidth="1"/>
    <col min="7699" max="7699" width="3.625" customWidth="1"/>
    <col min="7937" max="7937" width="4.5" customWidth="1"/>
    <col min="7938" max="7949" width="10.375" customWidth="1"/>
    <col min="7950" max="7950" width="4.5" customWidth="1"/>
    <col min="7951" max="7951" width="6.875" customWidth="1"/>
    <col min="7952" max="7954" width="5.875" customWidth="1"/>
    <col min="7955" max="7955" width="3.625" customWidth="1"/>
    <col min="8193" max="8193" width="4.5" customWidth="1"/>
    <col min="8194" max="8205" width="10.375" customWidth="1"/>
    <col min="8206" max="8206" width="4.5" customWidth="1"/>
    <col min="8207" max="8207" width="6.875" customWidth="1"/>
    <col min="8208" max="8210" width="5.875" customWidth="1"/>
    <col min="8211" max="8211" width="3.625" customWidth="1"/>
    <col min="8449" max="8449" width="4.5" customWidth="1"/>
    <col min="8450" max="8461" width="10.375" customWidth="1"/>
    <col min="8462" max="8462" width="4.5" customWidth="1"/>
    <col min="8463" max="8463" width="6.875" customWidth="1"/>
    <col min="8464" max="8466" width="5.875" customWidth="1"/>
    <col min="8467" max="8467" width="3.625" customWidth="1"/>
    <col min="8705" max="8705" width="4.5" customWidth="1"/>
    <col min="8706" max="8717" width="10.375" customWidth="1"/>
    <col min="8718" max="8718" width="4.5" customWidth="1"/>
    <col min="8719" max="8719" width="6.875" customWidth="1"/>
    <col min="8720" max="8722" width="5.875" customWidth="1"/>
    <col min="8723" max="8723" width="3.625" customWidth="1"/>
    <col min="8961" max="8961" width="4.5" customWidth="1"/>
    <col min="8962" max="8973" width="10.375" customWidth="1"/>
    <col min="8974" max="8974" width="4.5" customWidth="1"/>
    <col min="8975" max="8975" width="6.875" customWidth="1"/>
    <col min="8976" max="8978" width="5.875" customWidth="1"/>
    <col min="8979" max="8979" width="3.625" customWidth="1"/>
    <col min="9217" max="9217" width="4.5" customWidth="1"/>
    <col min="9218" max="9229" width="10.375" customWidth="1"/>
    <col min="9230" max="9230" width="4.5" customWidth="1"/>
    <col min="9231" max="9231" width="6.875" customWidth="1"/>
    <col min="9232" max="9234" width="5.875" customWidth="1"/>
    <col min="9235" max="9235" width="3.625" customWidth="1"/>
    <col min="9473" max="9473" width="4.5" customWidth="1"/>
    <col min="9474" max="9485" width="10.375" customWidth="1"/>
    <col min="9486" max="9486" width="4.5" customWidth="1"/>
    <col min="9487" max="9487" width="6.875" customWidth="1"/>
    <col min="9488" max="9490" width="5.875" customWidth="1"/>
    <col min="9491" max="9491" width="3.625" customWidth="1"/>
    <col min="9729" max="9729" width="4.5" customWidth="1"/>
    <col min="9730" max="9741" width="10.375" customWidth="1"/>
    <col min="9742" max="9742" width="4.5" customWidth="1"/>
    <col min="9743" max="9743" width="6.875" customWidth="1"/>
    <col min="9744" max="9746" width="5.875" customWidth="1"/>
    <col min="9747" max="9747" width="3.625" customWidth="1"/>
    <col min="9985" max="9985" width="4.5" customWidth="1"/>
    <col min="9986" max="9997" width="10.375" customWidth="1"/>
    <col min="9998" max="9998" width="4.5" customWidth="1"/>
    <col min="9999" max="9999" width="6.875" customWidth="1"/>
    <col min="10000" max="10002" width="5.875" customWidth="1"/>
    <col min="10003" max="10003" width="3.625" customWidth="1"/>
    <col min="10241" max="10241" width="4.5" customWidth="1"/>
    <col min="10242" max="10253" width="10.375" customWidth="1"/>
    <col min="10254" max="10254" width="4.5" customWidth="1"/>
    <col min="10255" max="10255" width="6.875" customWidth="1"/>
    <col min="10256" max="10258" width="5.875" customWidth="1"/>
    <col min="10259" max="10259" width="3.625" customWidth="1"/>
    <col min="10497" max="10497" width="4.5" customWidth="1"/>
    <col min="10498" max="10509" width="10.375" customWidth="1"/>
    <col min="10510" max="10510" width="4.5" customWidth="1"/>
    <col min="10511" max="10511" width="6.875" customWidth="1"/>
    <col min="10512" max="10514" width="5.875" customWidth="1"/>
    <col min="10515" max="10515" width="3.625" customWidth="1"/>
    <col min="10753" max="10753" width="4.5" customWidth="1"/>
    <col min="10754" max="10765" width="10.375" customWidth="1"/>
    <col min="10766" max="10766" width="4.5" customWidth="1"/>
    <col min="10767" max="10767" width="6.875" customWidth="1"/>
    <col min="10768" max="10770" width="5.875" customWidth="1"/>
    <col min="10771" max="10771" width="3.625" customWidth="1"/>
    <col min="11009" max="11009" width="4.5" customWidth="1"/>
    <col min="11010" max="11021" width="10.375" customWidth="1"/>
    <col min="11022" max="11022" width="4.5" customWidth="1"/>
    <col min="11023" max="11023" width="6.875" customWidth="1"/>
    <col min="11024" max="11026" width="5.875" customWidth="1"/>
    <col min="11027" max="11027" width="3.625" customWidth="1"/>
    <col min="11265" max="11265" width="4.5" customWidth="1"/>
    <col min="11266" max="11277" width="10.375" customWidth="1"/>
    <col min="11278" max="11278" width="4.5" customWidth="1"/>
    <col min="11279" max="11279" width="6.875" customWidth="1"/>
    <col min="11280" max="11282" width="5.875" customWidth="1"/>
    <col min="11283" max="11283" width="3.625" customWidth="1"/>
    <col min="11521" max="11521" width="4.5" customWidth="1"/>
    <col min="11522" max="11533" width="10.375" customWidth="1"/>
    <col min="11534" max="11534" width="4.5" customWidth="1"/>
    <col min="11535" max="11535" width="6.875" customWidth="1"/>
    <col min="11536" max="11538" width="5.875" customWidth="1"/>
    <col min="11539" max="11539" width="3.625" customWidth="1"/>
    <col min="11777" max="11777" width="4.5" customWidth="1"/>
    <col min="11778" max="11789" width="10.375" customWidth="1"/>
    <col min="11790" max="11790" width="4.5" customWidth="1"/>
    <col min="11791" max="11791" width="6.875" customWidth="1"/>
    <col min="11792" max="11794" width="5.875" customWidth="1"/>
    <col min="11795" max="11795" width="3.625" customWidth="1"/>
    <col min="12033" max="12033" width="4.5" customWidth="1"/>
    <col min="12034" max="12045" width="10.375" customWidth="1"/>
    <col min="12046" max="12046" width="4.5" customWidth="1"/>
    <col min="12047" max="12047" width="6.875" customWidth="1"/>
    <col min="12048" max="12050" width="5.875" customWidth="1"/>
    <col min="12051" max="12051" width="3.625" customWidth="1"/>
    <col min="12289" max="12289" width="4.5" customWidth="1"/>
    <col min="12290" max="12301" width="10.375" customWidth="1"/>
    <col min="12302" max="12302" width="4.5" customWidth="1"/>
    <col min="12303" max="12303" width="6.875" customWidth="1"/>
    <col min="12304" max="12306" width="5.875" customWidth="1"/>
    <col min="12307" max="12307" width="3.625" customWidth="1"/>
    <col min="12545" max="12545" width="4.5" customWidth="1"/>
    <col min="12546" max="12557" width="10.375" customWidth="1"/>
    <col min="12558" max="12558" width="4.5" customWidth="1"/>
    <col min="12559" max="12559" width="6.875" customWidth="1"/>
    <col min="12560" max="12562" width="5.875" customWidth="1"/>
    <col min="12563" max="12563" width="3.625" customWidth="1"/>
    <col min="12801" max="12801" width="4.5" customWidth="1"/>
    <col min="12802" max="12813" width="10.375" customWidth="1"/>
    <col min="12814" max="12814" width="4.5" customWidth="1"/>
    <col min="12815" max="12815" width="6.875" customWidth="1"/>
    <col min="12816" max="12818" width="5.875" customWidth="1"/>
    <col min="12819" max="12819" width="3.625" customWidth="1"/>
    <col min="13057" max="13057" width="4.5" customWidth="1"/>
    <col min="13058" max="13069" width="10.375" customWidth="1"/>
    <col min="13070" max="13070" width="4.5" customWidth="1"/>
    <col min="13071" max="13071" width="6.875" customWidth="1"/>
    <col min="13072" max="13074" width="5.875" customWidth="1"/>
    <col min="13075" max="13075" width="3.625" customWidth="1"/>
    <col min="13313" max="13313" width="4.5" customWidth="1"/>
    <col min="13314" max="13325" width="10.375" customWidth="1"/>
    <col min="13326" max="13326" width="4.5" customWidth="1"/>
    <col min="13327" max="13327" width="6.875" customWidth="1"/>
    <col min="13328" max="13330" width="5.875" customWidth="1"/>
    <col min="13331" max="13331" width="3.625" customWidth="1"/>
    <col min="13569" max="13569" width="4.5" customWidth="1"/>
    <col min="13570" max="13581" width="10.375" customWidth="1"/>
    <col min="13582" max="13582" width="4.5" customWidth="1"/>
    <col min="13583" max="13583" width="6.875" customWidth="1"/>
    <col min="13584" max="13586" width="5.875" customWidth="1"/>
    <col min="13587" max="13587" width="3.625" customWidth="1"/>
    <col min="13825" max="13825" width="4.5" customWidth="1"/>
    <col min="13826" max="13837" width="10.375" customWidth="1"/>
    <col min="13838" max="13838" width="4.5" customWidth="1"/>
    <col min="13839" max="13839" width="6.875" customWidth="1"/>
    <col min="13840" max="13842" width="5.875" customWidth="1"/>
    <col min="13843" max="13843" width="3.625" customWidth="1"/>
    <col min="14081" max="14081" width="4.5" customWidth="1"/>
    <col min="14082" max="14093" width="10.375" customWidth="1"/>
    <col min="14094" max="14094" width="4.5" customWidth="1"/>
    <col min="14095" max="14095" width="6.875" customWidth="1"/>
    <col min="14096" max="14098" width="5.875" customWidth="1"/>
    <col min="14099" max="14099" width="3.625" customWidth="1"/>
    <col min="14337" max="14337" width="4.5" customWidth="1"/>
    <col min="14338" max="14349" width="10.375" customWidth="1"/>
    <col min="14350" max="14350" width="4.5" customWidth="1"/>
    <col min="14351" max="14351" width="6.875" customWidth="1"/>
    <col min="14352" max="14354" width="5.875" customWidth="1"/>
    <col min="14355" max="14355" width="3.625" customWidth="1"/>
    <col min="14593" max="14593" width="4.5" customWidth="1"/>
    <col min="14594" max="14605" width="10.375" customWidth="1"/>
    <col min="14606" max="14606" width="4.5" customWidth="1"/>
    <col min="14607" max="14607" width="6.875" customWidth="1"/>
    <col min="14608" max="14610" width="5.875" customWidth="1"/>
    <col min="14611" max="14611" width="3.625" customWidth="1"/>
    <col min="14849" max="14849" width="4.5" customWidth="1"/>
    <col min="14850" max="14861" width="10.375" customWidth="1"/>
    <col min="14862" max="14862" width="4.5" customWidth="1"/>
    <col min="14863" max="14863" width="6.875" customWidth="1"/>
    <col min="14864" max="14866" width="5.875" customWidth="1"/>
    <col min="14867" max="14867" width="3.625" customWidth="1"/>
    <col min="15105" max="15105" width="4.5" customWidth="1"/>
    <col min="15106" max="15117" width="10.375" customWidth="1"/>
    <col min="15118" max="15118" width="4.5" customWidth="1"/>
    <col min="15119" max="15119" width="6.875" customWidth="1"/>
    <col min="15120" max="15122" width="5.875" customWidth="1"/>
    <col min="15123" max="15123" width="3.625" customWidth="1"/>
    <col min="15361" max="15361" width="4.5" customWidth="1"/>
    <col min="15362" max="15373" width="10.375" customWidth="1"/>
    <col min="15374" max="15374" width="4.5" customWidth="1"/>
    <col min="15375" max="15375" width="6.875" customWidth="1"/>
    <col min="15376" max="15378" width="5.875" customWidth="1"/>
    <col min="15379" max="15379" width="3.625" customWidth="1"/>
    <col min="15617" max="15617" width="4.5" customWidth="1"/>
    <col min="15618" max="15629" width="10.375" customWidth="1"/>
    <col min="15630" max="15630" width="4.5" customWidth="1"/>
    <col min="15631" max="15631" width="6.875" customWidth="1"/>
    <col min="15632" max="15634" width="5.875" customWidth="1"/>
    <col min="15635" max="15635" width="3.625" customWidth="1"/>
    <col min="15873" max="15873" width="4.5" customWidth="1"/>
    <col min="15874" max="15885" width="10.375" customWidth="1"/>
    <col min="15886" max="15886" width="4.5" customWidth="1"/>
    <col min="15887" max="15887" width="6.875" customWidth="1"/>
    <col min="15888" max="15890" width="5.875" customWidth="1"/>
    <col min="15891" max="15891" width="3.625" customWidth="1"/>
    <col min="16129" max="16129" width="4.5" customWidth="1"/>
    <col min="16130" max="16141" width="10.375" customWidth="1"/>
    <col min="16142" max="16142" width="4.5" customWidth="1"/>
    <col min="16143" max="16143" width="6.875" customWidth="1"/>
    <col min="16144" max="16146" width="5.875" customWidth="1"/>
    <col min="16147" max="16147" width="3.625" customWidth="1"/>
  </cols>
  <sheetData>
    <row r="1" spans="1:18" ht="30" customHeight="1">
      <c r="A1" s="85" t="s">
        <v>0</v>
      </c>
      <c r="B1" s="86"/>
      <c r="C1" s="86"/>
      <c r="D1" s="86"/>
      <c r="E1" s="86"/>
      <c r="F1" s="86"/>
      <c r="G1" s="86"/>
      <c r="H1" s="86"/>
      <c r="I1" s="86"/>
      <c r="J1" s="86"/>
      <c r="K1" s="86"/>
      <c r="L1" s="86"/>
      <c r="M1" s="86"/>
      <c r="N1" s="87"/>
    </row>
    <row r="2" spans="1:18" ht="30" customHeight="1" thickBot="1">
      <c r="A2" s="2"/>
      <c r="B2" s="3"/>
      <c r="C2" s="3"/>
      <c r="D2" s="3"/>
      <c r="E2" s="3"/>
      <c r="F2" s="3"/>
      <c r="G2" s="3"/>
      <c r="H2" s="3"/>
      <c r="I2" s="3"/>
      <c r="J2" s="3"/>
      <c r="K2" s="3"/>
      <c r="L2" s="3"/>
      <c r="M2" s="3"/>
      <c r="N2" s="4"/>
      <c r="O2" s="5" t="s">
        <v>1</v>
      </c>
      <c r="P2" s="6" t="s">
        <v>2</v>
      </c>
      <c r="Q2" s="7" t="s">
        <v>3</v>
      </c>
      <c r="R2" s="8" t="s">
        <v>2</v>
      </c>
    </row>
    <row r="3" spans="1:18" ht="30" customHeight="1" thickTop="1">
      <c r="A3" s="9"/>
      <c r="B3" s="10">
        <f>INT([1]女子団体!R12/4)*4+ROUNDUP(MOD([1]女子団体!R12,4)/3,0)*4+1</f>
        <v>49</v>
      </c>
      <c r="C3" s="10">
        <f t="shared" ref="C3:M3" si="0">B3+1</f>
        <v>50</v>
      </c>
      <c r="D3" s="10">
        <f t="shared" si="0"/>
        <v>51</v>
      </c>
      <c r="E3" s="10">
        <f t="shared" si="0"/>
        <v>52</v>
      </c>
      <c r="F3" s="10">
        <f t="shared" si="0"/>
        <v>53</v>
      </c>
      <c r="G3" s="10">
        <f t="shared" si="0"/>
        <v>54</v>
      </c>
      <c r="H3" s="10">
        <f t="shared" si="0"/>
        <v>55</v>
      </c>
      <c r="I3" s="10">
        <f t="shared" si="0"/>
        <v>56</v>
      </c>
      <c r="J3" s="10">
        <f t="shared" si="0"/>
        <v>57</v>
      </c>
      <c r="K3" s="10">
        <f t="shared" si="0"/>
        <v>58</v>
      </c>
      <c r="L3" s="10">
        <f t="shared" si="0"/>
        <v>59</v>
      </c>
      <c r="M3" s="10">
        <f t="shared" si="0"/>
        <v>60</v>
      </c>
      <c r="N3" s="11"/>
      <c r="O3" s="12" t="s">
        <v>4</v>
      </c>
      <c r="P3" s="13">
        <f>[1]データ!$A$2</f>
        <v>1</v>
      </c>
      <c r="Q3" s="14">
        <f>[1]データ!$E$13</f>
        <v>0</v>
      </c>
      <c r="R3" s="15">
        <f t="shared" ref="R3:R12" si="1">P3-Q3</f>
        <v>1</v>
      </c>
    </row>
    <row r="4" spans="1:18" ht="33.75" customHeight="1">
      <c r="A4" s="76" t="s">
        <v>5</v>
      </c>
      <c r="B4" s="16" t="s">
        <v>6</v>
      </c>
      <c r="C4" s="17" t="s">
        <v>7</v>
      </c>
      <c r="D4" s="18" t="s">
        <v>8</v>
      </c>
      <c r="E4" s="16" t="s">
        <v>6</v>
      </c>
      <c r="F4" s="19" t="s">
        <v>9</v>
      </c>
      <c r="G4" s="20" t="s">
        <v>10</v>
      </c>
      <c r="H4" s="17" t="s">
        <v>7</v>
      </c>
      <c r="I4" s="21" t="s">
        <v>11</v>
      </c>
      <c r="J4" s="22" t="s">
        <v>12</v>
      </c>
      <c r="K4" s="22" t="s">
        <v>12</v>
      </c>
      <c r="L4" s="23" t="s">
        <v>13</v>
      </c>
      <c r="M4" s="24" t="s">
        <v>14</v>
      </c>
      <c r="N4" s="79" t="s">
        <v>5</v>
      </c>
      <c r="O4" s="25" t="s">
        <v>15</v>
      </c>
      <c r="P4" s="26">
        <f>[1]データ!$F$2</f>
        <v>7</v>
      </c>
      <c r="Q4" s="27">
        <f>[1]データ!$J$13</f>
        <v>1</v>
      </c>
      <c r="R4" s="28">
        <f t="shared" si="1"/>
        <v>6</v>
      </c>
    </row>
    <row r="5" spans="1:18" ht="33.75" customHeight="1">
      <c r="A5" s="77"/>
      <c r="B5" s="29" t="s">
        <v>16</v>
      </c>
      <c r="C5" s="30" t="s">
        <v>17</v>
      </c>
      <c r="D5" s="31" t="s">
        <v>18</v>
      </c>
      <c r="E5" s="29" t="s">
        <v>19</v>
      </c>
      <c r="F5" s="32" t="s">
        <v>20</v>
      </c>
      <c r="G5" s="33" t="s">
        <v>21</v>
      </c>
      <c r="H5" s="30" t="s">
        <v>22</v>
      </c>
      <c r="I5" s="34" t="s">
        <v>23</v>
      </c>
      <c r="J5" s="35" t="s">
        <v>24</v>
      </c>
      <c r="K5" s="35" t="s">
        <v>25</v>
      </c>
      <c r="L5" s="36" t="s">
        <v>26</v>
      </c>
      <c r="M5" s="37"/>
      <c r="N5" s="80"/>
      <c r="O5" s="25" t="s">
        <v>27</v>
      </c>
      <c r="P5" s="26">
        <f>[1]データ!$K$2</f>
        <v>5</v>
      </c>
      <c r="Q5" s="27">
        <f>[1]データ!$O$13</f>
        <v>0</v>
      </c>
      <c r="R5" s="28">
        <f t="shared" si="1"/>
        <v>5</v>
      </c>
    </row>
    <row r="6" spans="1:18" ht="33.75" customHeight="1">
      <c r="A6" s="78"/>
      <c r="B6" s="38" t="s">
        <v>28</v>
      </c>
      <c r="C6" s="39" t="s">
        <v>29</v>
      </c>
      <c r="D6" s="40" t="s">
        <v>30</v>
      </c>
      <c r="E6" s="38" t="s">
        <v>31</v>
      </c>
      <c r="F6" s="41" t="s">
        <v>32</v>
      </c>
      <c r="G6" s="42" t="s">
        <v>33</v>
      </c>
      <c r="H6" s="39" t="s">
        <v>34</v>
      </c>
      <c r="I6" s="43" t="s">
        <v>35</v>
      </c>
      <c r="J6" s="44" t="s">
        <v>36</v>
      </c>
      <c r="K6" s="44" t="s">
        <v>37</v>
      </c>
      <c r="L6" s="45" t="s">
        <v>38</v>
      </c>
      <c r="M6" s="46"/>
      <c r="N6" s="81"/>
      <c r="O6" s="25" t="s">
        <v>39</v>
      </c>
      <c r="P6" s="26">
        <f>[1]データ!$P$2</f>
        <v>8</v>
      </c>
      <c r="Q6" s="27">
        <f>[1]データ!$T$13</f>
        <v>0</v>
      </c>
      <c r="R6" s="28">
        <f t="shared" si="1"/>
        <v>8</v>
      </c>
    </row>
    <row r="7" spans="1:18" ht="33.75" customHeight="1">
      <c r="A7" s="76" t="s">
        <v>40</v>
      </c>
      <c r="B7" s="22" t="s">
        <v>12</v>
      </c>
      <c r="C7" s="47" t="s">
        <v>41</v>
      </c>
      <c r="D7" s="17" t="s">
        <v>7</v>
      </c>
      <c r="E7" s="21" t="s">
        <v>11</v>
      </c>
      <c r="F7" s="23" t="s">
        <v>13</v>
      </c>
      <c r="G7" s="18" t="s">
        <v>8</v>
      </c>
      <c r="H7" s="23" t="s">
        <v>13</v>
      </c>
      <c r="I7" s="19" t="s">
        <v>9</v>
      </c>
      <c r="J7" s="16" t="s">
        <v>6</v>
      </c>
      <c r="K7" s="20" t="s">
        <v>10</v>
      </c>
      <c r="L7" s="22" t="s">
        <v>12</v>
      </c>
      <c r="M7" s="24" t="s">
        <v>14</v>
      </c>
      <c r="N7" s="79" t="s">
        <v>40</v>
      </c>
      <c r="O7" s="25" t="s">
        <v>42</v>
      </c>
      <c r="P7" s="26">
        <f>[1]データ!$U$2</f>
        <v>4</v>
      </c>
      <c r="Q7" s="27">
        <f>[1]データ!$Y$13</f>
        <v>0</v>
      </c>
      <c r="R7" s="28">
        <f t="shared" si="1"/>
        <v>4</v>
      </c>
    </row>
    <row r="8" spans="1:18" ht="33.75" customHeight="1">
      <c r="A8" s="77"/>
      <c r="B8" s="35" t="s">
        <v>43</v>
      </c>
      <c r="C8" s="48" t="s">
        <v>44</v>
      </c>
      <c r="D8" s="30" t="s">
        <v>45</v>
      </c>
      <c r="E8" s="34" t="s">
        <v>46</v>
      </c>
      <c r="F8" s="36" t="s">
        <v>47</v>
      </c>
      <c r="G8" s="31" t="s">
        <v>48</v>
      </c>
      <c r="H8" s="36" t="s">
        <v>49</v>
      </c>
      <c r="I8" s="32" t="s">
        <v>50</v>
      </c>
      <c r="J8" s="29" t="s">
        <v>51</v>
      </c>
      <c r="K8" s="33" t="s">
        <v>52</v>
      </c>
      <c r="L8" s="35" t="s">
        <v>53</v>
      </c>
      <c r="M8" s="37"/>
      <c r="N8" s="80"/>
      <c r="O8" s="25" t="s">
        <v>54</v>
      </c>
      <c r="P8" s="26">
        <f>[1]データ!$Z$2</f>
        <v>6</v>
      </c>
      <c r="Q8" s="27">
        <f>[1]データ!$AD$13</f>
        <v>1</v>
      </c>
      <c r="R8" s="28">
        <f t="shared" si="1"/>
        <v>5</v>
      </c>
    </row>
    <row r="9" spans="1:18" ht="33.75" customHeight="1">
      <c r="A9" s="78"/>
      <c r="B9" s="44" t="s">
        <v>55</v>
      </c>
      <c r="C9" s="49" t="s">
        <v>56</v>
      </c>
      <c r="D9" s="39" t="s">
        <v>57</v>
      </c>
      <c r="E9" s="43" t="s">
        <v>58</v>
      </c>
      <c r="F9" s="45" t="s">
        <v>59</v>
      </c>
      <c r="G9" s="40" t="s">
        <v>60</v>
      </c>
      <c r="H9" s="45" t="s">
        <v>61</v>
      </c>
      <c r="I9" s="41" t="s">
        <v>62</v>
      </c>
      <c r="J9" s="38" t="s">
        <v>63</v>
      </c>
      <c r="K9" s="42" t="s">
        <v>64</v>
      </c>
      <c r="L9" s="44" t="s">
        <v>65</v>
      </c>
      <c r="M9" s="46"/>
      <c r="N9" s="81"/>
      <c r="O9" s="25" t="s">
        <v>66</v>
      </c>
      <c r="P9" s="26">
        <f>[1]データ!$AE$2</f>
        <v>5</v>
      </c>
      <c r="Q9" s="27">
        <f>[1]データ!$AI$13</f>
        <v>1</v>
      </c>
      <c r="R9" s="28">
        <f t="shared" si="1"/>
        <v>4</v>
      </c>
    </row>
    <row r="10" spans="1:18" ht="33.75" customHeight="1">
      <c r="A10" s="76" t="s">
        <v>67</v>
      </c>
      <c r="B10" s="18" t="s">
        <v>8</v>
      </c>
      <c r="C10" s="16" t="s">
        <v>6</v>
      </c>
      <c r="D10" s="22" t="s">
        <v>12</v>
      </c>
      <c r="E10" s="23" t="s">
        <v>13</v>
      </c>
      <c r="F10" s="20" t="s">
        <v>10</v>
      </c>
      <c r="G10" s="17" t="s">
        <v>7</v>
      </c>
      <c r="H10" s="18" t="s">
        <v>8</v>
      </c>
      <c r="I10" s="22" t="s">
        <v>12</v>
      </c>
      <c r="J10" s="17" t="s">
        <v>7</v>
      </c>
      <c r="K10" s="16" t="s">
        <v>6</v>
      </c>
      <c r="L10" s="21" t="s">
        <v>11</v>
      </c>
      <c r="M10" s="24" t="s">
        <v>14</v>
      </c>
      <c r="N10" s="79" t="s">
        <v>67</v>
      </c>
      <c r="O10" s="25" t="s">
        <v>68</v>
      </c>
      <c r="P10" s="26">
        <f>[1]データ!$AJ$2</f>
        <v>4</v>
      </c>
      <c r="Q10" s="27">
        <f>[1]データ!$AN$13</f>
        <v>1</v>
      </c>
      <c r="R10" s="28">
        <f t="shared" si="1"/>
        <v>3</v>
      </c>
    </row>
    <row r="11" spans="1:18" ht="33.75" customHeight="1" thickBot="1">
      <c r="A11" s="77"/>
      <c r="B11" s="31" t="s">
        <v>69</v>
      </c>
      <c r="C11" s="29" t="s">
        <v>70</v>
      </c>
      <c r="D11" s="35" t="s">
        <v>71</v>
      </c>
      <c r="E11" s="36" t="s">
        <v>72</v>
      </c>
      <c r="F11" s="33" t="s">
        <v>73</v>
      </c>
      <c r="G11" s="30" t="s">
        <v>74</v>
      </c>
      <c r="H11" s="31" t="s">
        <v>75</v>
      </c>
      <c r="I11" s="35" t="s">
        <v>76</v>
      </c>
      <c r="J11" s="30" t="s">
        <v>77</v>
      </c>
      <c r="K11" s="29" t="s">
        <v>78</v>
      </c>
      <c r="L11" s="34" t="s">
        <v>79</v>
      </c>
      <c r="M11" s="37"/>
      <c r="N11" s="80"/>
      <c r="O11" s="5" t="s">
        <v>80</v>
      </c>
      <c r="P11" s="50">
        <f>[1]データ!$AO$2</f>
        <v>8</v>
      </c>
      <c r="Q11" s="51">
        <f>[1]データ!$AS$13</f>
        <v>1</v>
      </c>
      <c r="R11" s="52">
        <f t="shared" si="1"/>
        <v>7</v>
      </c>
    </row>
    <row r="12" spans="1:18" ht="33.75" customHeight="1" thickTop="1">
      <c r="A12" s="78"/>
      <c r="B12" s="40" t="s">
        <v>81</v>
      </c>
      <c r="C12" s="38" t="s">
        <v>82</v>
      </c>
      <c r="D12" s="44" t="s">
        <v>83</v>
      </c>
      <c r="E12" s="45" t="s">
        <v>84</v>
      </c>
      <c r="F12" s="42" t="s">
        <v>85</v>
      </c>
      <c r="G12" s="39" t="s">
        <v>86</v>
      </c>
      <c r="H12" s="40" t="s">
        <v>87</v>
      </c>
      <c r="I12" s="44" t="s">
        <v>88</v>
      </c>
      <c r="J12" s="39" t="s">
        <v>89</v>
      </c>
      <c r="K12" s="38" t="s">
        <v>90</v>
      </c>
      <c r="L12" s="43" t="s">
        <v>91</v>
      </c>
      <c r="M12" s="46"/>
      <c r="N12" s="81"/>
      <c r="O12" s="53" t="s">
        <v>92</v>
      </c>
      <c r="P12" s="54">
        <f>SUM(P3:P11)</f>
        <v>48</v>
      </c>
      <c r="Q12" s="55">
        <f>SUM(Q3:Q11)</f>
        <v>5</v>
      </c>
      <c r="R12" s="56">
        <f t="shared" si="1"/>
        <v>43</v>
      </c>
    </row>
    <row r="13" spans="1:18" ht="33.75" customHeight="1">
      <c r="A13" s="76" t="s">
        <v>93</v>
      </c>
      <c r="B13" s="24" t="s">
        <v>14</v>
      </c>
      <c r="C13" s="22" t="s">
        <v>12</v>
      </c>
      <c r="D13" s="16" t="s">
        <v>6</v>
      </c>
      <c r="E13" s="17" t="s">
        <v>7</v>
      </c>
      <c r="F13" s="17" t="s">
        <v>7</v>
      </c>
      <c r="G13" s="22" t="s">
        <v>12</v>
      </c>
      <c r="H13" s="19" t="s">
        <v>9</v>
      </c>
      <c r="I13" s="23" t="s">
        <v>13</v>
      </c>
      <c r="J13" s="20" t="s">
        <v>10</v>
      </c>
      <c r="K13" s="21" t="s">
        <v>11</v>
      </c>
      <c r="L13" s="18" t="s">
        <v>8</v>
      </c>
      <c r="M13" s="24" t="s">
        <v>14</v>
      </c>
      <c r="N13" s="79" t="s">
        <v>93</v>
      </c>
    </row>
    <row r="14" spans="1:18" ht="33.75" customHeight="1">
      <c r="A14" s="77"/>
      <c r="B14" s="37"/>
      <c r="C14" s="35" t="s">
        <v>94</v>
      </c>
      <c r="D14" s="29" t="s">
        <v>95</v>
      </c>
      <c r="E14" s="30" t="s">
        <v>96</v>
      </c>
      <c r="F14" s="30" t="s">
        <v>97</v>
      </c>
      <c r="G14" s="35" t="s">
        <v>98</v>
      </c>
      <c r="H14" s="32" t="s">
        <v>99</v>
      </c>
      <c r="I14" s="36" t="s">
        <v>100</v>
      </c>
      <c r="J14" s="33" t="s">
        <v>101</v>
      </c>
      <c r="K14" s="34" t="s">
        <v>102</v>
      </c>
      <c r="L14" s="31" t="s">
        <v>103</v>
      </c>
      <c r="M14" s="37"/>
      <c r="N14" s="80"/>
    </row>
    <row r="15" spans="1:18" ht="33.75" customHeight="1">
      <c r="A15" s="78"/>
      <c r="B15" s="46"/>
      <c r="C15" s="44" t="s">
        <v>104</v>
      </c>
      <c r="D15" s="38" t="s">
        <v>105</v>
      </c>
      <c r="E15" s="39" t="s">
        <v>106</v>
      </c>
      <c r="F15" s="39" t="s">
        <v>107</v>
      </c>
      <c r="G15" s="44" t="s">
        <v>108</v>
      </c>
      <c r="H15" s="41" t="s">
        <v>109</v>
      </c>
      <c r="I15" s="45" t="s">
        <v>110</v>
      </c>
      <c r="J15" s="42" t="s">
        <v>111</v>
      </c>
      <c r="K15" s="43" t="s">
        <v>112</v>
      </c>
      <c r="L15" s="40" t="s">
        <v>113</v>
      </c>
      <c r="M15" s="46"/>
      <c r="N15" s="81"/>
    </row>
    <row r="16" spans="1:18" ht="30" customHeight="1">
      <c r="A16" s="57"/>
      <c r="B16" s="58">
        <v>49</v>
      </c>
      <c r="C16" s="58">
        <v>50</v>
      </c>
      <c r="D16" s="58">
        <v>51</v>
      </c>
      <c r="E16" s="58">
        <v>52</v>
      </c>
      <c r="F16" s="58">
        <v>53</v>
      </c>
      <c r="G16" s="58">
        <v>54</v>
      </c>
      <c r="H16" s="58">
        <v>55</v>
      </c>
      <c r="I16" s="58">
        <v>56</v>
      </c>
      <c r="J16" s="58">
        <v>57</v>
      </c>
      <c r="K16" s="58">
        <v>58</v>
      </c>
      <c r="L16" s="58">
        <v>59</v>
      </c>
      <c r="M16" s="58">
        <v>60</v>
      </c>
      <c r="N16" s="59"/>
    </row>
    <row r="20" spans="2:8">
      <c r="B20" t="str">
        <f>B6</f>
        <v>仙台高専</v>
      </c>
      <c r="C20" t="s">
        <v>114</v>
      </c>
    </row>
    <row r="21" spans="2:8">
      <c r="B21" t="str">
        <f>B9</f>
        <v>横浜緑ケ丘</v>
      </c>
      <c r="C21" t="s">
        <v>115</v>
      </c>
    </row>
    <row r="22" spans="2:8">
      <c r="B22" t="str">
        <f>B12</f>
        <v>神戸星城</v>
      </c>
      <c r="C22" t="s">
        <v>116</v>
      </c>
      <c r="H22" s="60" t="s">
        <v>117</v>
      </c>
    </row>
    <row r="23" spans="2:8">
      <c r="B23">
        <f>B15</f>
        <v>0</v>
      </c>
      <c r="C23" t="s">
        <v>118</v>
      </c>
      <c r="H23" s="60" t="s">
        <v>119</v>
      </c>
    </row>
    <row r="24" spans="2:8">
      <c r="B24" t="str">
        <f>C6</f>
        <v>宮崎西</v>
      </c>
      <c r="C24" t="s">
        <v>120</v>
      </c>
      <c r="H24" s="60" t="s">
        <v>121</v>
      </c>
    </row>
    <row r="25" spans="2:8">
      <c r="B25" t="str">
        <f>C9</f>
        <v>帯広三条</v>
      </c>
      <c r="C25" t="s">
        <v>122</v>
      </c>
    </row>
    <row r="26" spans="2:8">
      <c r="B26" t="str">
        <f>C12</f>
        <v>福島</v>
      </c>
      <c r="C26" t="s">
        <v>123</v>
      </c>
    </row>
    <row r="27" spans="2:8">
      <c r="B27" t="str">
        <f>C15</f>
        <v>ICUHS</v>
      </c>
      <c r="C27" t="s">
        <v>124</v>
      </c>
    </row>
    <row r="28" spans="2:8">
      <c r="B28" t="str">
        <f>D6</f>
        <v>奈良学園</v>
      </c>
      <c r="C28" t="s">
        <v>125</v>
      </c>
    </row>
    <row r="29" spans="2:8">
      <c r="B29" t="str">
        <f>D9</f>
        <v>折尾</v>
      </c>
      <c r="C29" t="s">
        <v>126</v>
      </c>
    </row>
    <row r="30" spans="2:8">
      <c r="B30" t="str">
        <f>D12</f>
        <v>茨高</v>
      </c>
      <c r="C30" t="s">
        <v>127</v>
      </c>
    </row>
    <row r="31" spans="2:8">
      <c r="B31" t="str">
        <f>D15</f>
        <v>鶴岡中央</v>
      </c>
      <c r="C31" t="s">
        <v>128</v>
      </c>
    </row>
    <row r="32" spans="2:8">
      <c r="B32" t="str">
        <f>E6</f>
        <v>東陵</v>
      </c>
      <c r="C32" t="s">
        <v>129</v>
      </c>
    </row>
    <row r="33" spans="2:3">
      <c r="B33" t="str">
        <f>E9</f>
        <v>浜松湖東</v>
      </c>
      <c r="C33" t="s">
        <v>130</v>
      </c>
    </row>
    <row r="34" spans="2:3">
      <c r="B34" t="str">
        <f>E12</f>
        <v>敬和学園</v>
      </c>
      <c r="C34" t="s">
        <v>131</v>
      </c>
    </row>
    <row r="35" spans="2:3">
      <c r="B35" t="str">
        <f>E15</f>
        <v>普天間高校</v>
      </c>
      <c r="C35" t="s">
        <v>132</v>
      </c>
    </row>
    <row r="36" spans="2:3">
      <c r="B36" t="str">
        <f>F6</f>
        <v>北条</v>
      </c>
      <c r="C36" t="s">
        <v>133</v>
      </c>
    </row>
    <row r="37" spans="2:3">
      <c r="B37" t="str">
        <f>F9</f>
        <v>金津高校</v>
      </c>
      <c r="C37" t="s">
        <v>134</v>
      </c>
    </row>
    <row r="38" spans="2:3">
      <c r="B38" t="str">
        <f>F12</f>
        <v>鳥取米子南</v>
      </c>
      <c r="C38" t="s">
        <v>135</v>
      </c>
    </row>
    <row r="39" spans="2:3">
      <c r="B39" t="str">
        <f>F15</f>
        <v>大村工業</v>
      </c>
      <c r="C39" t="s">
        <v>136</v>
      </c>
    </row>
    <row r="40" spans="2:3">
      <c r="B40" t="str">
        <f>G6</f>
        <v>可部高校</v>
      </c>
      <c r="C40" t="s">
        <v>137</v>
      </c>
    </row>
    <row r="41" spans="2:3">
      <c r="B41" t="str">
        <f>G9</f>
        <v>北大津</v>
      </c>
      <c r="C41" t="s">
        <v>138</v>
      </c>
    </row>
    <row r="42" spans="2:3">
      <c r="B42" t="str">
        <f>G12</f>
        <v>別府溝部学園</v>
      </c>
      <c r="C42" t="s">
        <v>139</v>
      </c>
    </row>
    <row r="43" spans="2:3">
      <c r="B43" t="str">
        <f>G15</f>
        <v>栄東</v>
      </c>
      <c r="C43" t="s">
        <v>140</v>
      </c>
    </row>
    <row r="44" spans="2:3">
      <c r="B44" t="str">
        <f>H6</f>
        <v>東海大星翔</v>
      </c>
      <c r="C44" t="s">
        <v>141</v>
      </c>
    </row>
    <row r="45" spans="2:3">
      <c r="B45" t="str">
        <f>H9</f>
        <v>佐久長聖</v>
      </c>
      <c r="C45" t="s">
        <v>142</v>
      </c>
    </row>
    <row r="46" spans="2:3">
      <c r="B46" t="str">
        <f>H12</f>
        <v>星翔</v>
      </c>
      <c r="C46" t="s">
        <v>143</v>
      </c>
    </row>
    <row r="47" spans="2:3">
      <c r="B47" t="str">
        <f>H15</f>
        <v>高知檮原</v>
      </c>
      <c r="C47" t="s">
        <v>144</v>
      </c>
    </row>
    <row r="48" spans="2:3">
      <c r="B48" t="str">
        <f>I6</f>
        <v>四日市南</v>
      </c>
      <c r="C48" t="s">
        <v>145</v>
      </c>
    </row>
    <row r="49" spans="2:3">
      <c r="B49" t="str">
        <f>I9</f>
        <v>高松西</v>
      </c>
      <c r="C49" t="s">
        <v>146</v>
      </c>
    </row>
    <row r="50" spans="2:3">
      <c r="B50" t="str">
        <f>I12</f>
        <v>烏山</v>
      </c>
      <c r="C50" t="s">
        <v>147</v>
      </c>
    </row>
    <row r="51" spans="2:3">
      <c r="B51" t="str">
        <f>I15</f>
        <v>泊</v>
      </c>
      <c r="C51" t="s">
        <v>148</v>
      </c>
    </row>
    <row r="52" spans="2:3">
      <c r="B52" t="str">
        <f>J6</f>
        <v>甲府城西</v>
      </c>
      <c r="C52" t="s">
        <v>149</v>
      </c>
    </row>
    <row r="53" spans="2:3">
      <c r="B53" t="str">
        <f>J9</f>
        <v>青森山田</v>
      </c>
      <c r="C53" t="s">
        <v>150</v>
      </c>
    </row>
    <row r="54" spans="2:3">
      <c r="B54" t="str">
        <f>J12</f>
        <v>佐賀厳木</v>
      </c>
      <c r="C54" t="s">
        <v>151</v>
      </c>
    </row>
    <row r="55" spans="2:3">
      <c r="B55" t="str">
        <f>J15</f>
        <v>田布農工</v>
      </c>
      <c r="C55" t="s">
        <v>152</v>
      </c>
    </row>
    <row r="56" spans="2:3">
      <c r="B56" t="str">
        <f>K6</f>
        <v>沼田女子</v>
      </c>
      <c r="C56" t="s">
        <v>153</v>
      </c>
    </row>
    <row r="57" spans="2:3">
      <c r="B57" t="str">
        <f>K9</f>
        <v>岡山理大附</v>
      </c>
      <c r="C57" t="s">
        <v>154</v>
      </c>
    </row>
    <row r="58" spans="2:3">
      <c r="B58" t="str">
        <f>K12</f>
        <v>住田高校</v>
      </c>
      <c r="C58" t="s">
        <v>155</v>
      </c>
    </row>
    <row r="59" spans="2:3">
      <c r="B59" t="str">
        <f>K15</f>
        <v>愛知黎明高校</v>
      </c>
      <c r="C59" t="s">
        <v>156</v>
      </c>
    </row>
    <row r="60" spans="2:3">
      <c r="B60" t="str">
        <f>L6</f>
        <v>能登</v>
      </c>
      <c r="C60" t="s">
        <v>157</v>
      </c>
    </row>
    <row r="61" spans="2:3">
      <c r="B61" t="str">
        <f>L9</f>
        <v>県立船橋</v>
      </c>
      <c r="C61" t="s">
        <v>158</v>
      </c>
    </row>
    <row r="62" spans="2:3">
      <c r="B62" t="str">
        <f>L12</f>
        <v>大垣西</v>
      </c>
      <c r="C62" t="s">
        <v>159</v>
      </c>
    </row>
    <row r="63" spans="2:3">
      <c r="B63" t="str">
        <f>L15</f>
        <v>莵道</v>
      </c>
      <c r="C63" t="s">
        <v>160</v>
      </c>
    </row>
    <row r="64" spans="2:3">
      <c r="B64">
        <f>M6</f>
        <v>0</v>
      </c>
      <c r="C64" t="s">
        <v>161</v>
      </c>
    </row>
    <row r="65" spans="2:3">
      <c r="B65">
        <f>M9</f>
        <v>0</v>
      </c>
      <c r="C65" t="s">
        <v>162</v>
      </c>
    </row>
    <row r="66" spans="2:3">
      <c r="B66">
        <f>M12</f>
        <v>0</v>
      </c>
      <c r="C66" t="s">
        <v>163</v>
      </c>
    </row>
    <row r="67" spans="2:3">
      <c r="B67">
        <f>M15</f>
        <v>0</v>
      </c>
      <c r="C67" t="s">
        <v>164</v>
      </c>
    </row>
    <row r="100" spans="1:1">
      <c r="A100">
        <v>13</v>
      </c>
    </row>
    <row r="101" spans="1:1">
      <c r="A101">
        <v>13</v>
      </c>
    </row>
  </sheetData>
  <mergeCells count="9">
    <mergeCell ref="A13:A15"/>
    <mergeCell ref="N13:N15"/>
    <mergeCell ref="A1:N1"/>
    <mergeCell ref="A4:A6"/>
    <mergeCell ref="N4:N6"/>
    <mergeCell ref="A7:A9"/>
    <mergeCell ref="N7:N9"/>
    <mergeCell ref="A10:A12"/>
    <mergeCell ref="N10:N12"/>
  </mergeCells>
  <phoneticPr fontId="2"/>
  <dataValidations count="1">
    <dataValidation allowBlank="1" showInputMessage="1" showErrorMessage="1" sqref="B4:M15 IX4:JI15 ST4:TE15 ACP4:ADA15 AML4:AMW15 AWH4:AWS15 BGD4:BGO15 BPZ4:BQK15 BZV4:CAG15 CJR4:CKC15 CTN4:CTY15 DDJ4:DDU15 DNF4:DNQ15 DXB4:DXM15 EGX4:EHI15 EQT4:ERE15 FAP4:FBA15 FKL4:FKW15 FUH4:FUS15 GED4:GEO15 GNZ4:GOK15 GXV4:GYG15 HHR4:HIC15 HRN4:HRY15 IBJ4:IBU15 ILF4:ILQ15 IVB4:IVM15 JEX4:JFI15 JOT4:JPE15 JYP4:JZA15 KIL4:KIW15 KSH4:KSS15 LCD4:LCO15 LLZ4:LMK15 LVV4:LWG15 MFR4:MGC15 MPN4:MPY15 MZJ4:MZU15 NJF4:NJQ15 NTB4:NTM15 OCX4:ODI15 OMT4:ONE15 OWP4:OXA15 PGL4:PGW15 PQH4:PQS15 QAD4:QAO15 QJZ4:QKK15 QTV4:QUG15 RDR4:REC15 RNN4:RNY15 RXJ4:RXU15 SHF4:SHQ15 SRB4:SRM15 TAX4:TBI15 TKT4:TLE15 TUP4:TVA15 UEL4:UEW15 UOH4:UOS15 UYD4:UYO15 VHZ4:VIK15 VRV4:VSG15 WBR4:WCC15 WLN4:WLY15 WVJ4:WVU15 B65540:M65551 IX65540:JI65551 ST65540:TE65551 ACP65540:ADA65551 AML65540:AMW65551 AWH65540:AWS65551 BGD65540:BGO65551 BPZ65540:BQK65551 BZV65540:CAG65551 CJR65540:CKC65551 CTN65540:CTY65551 DDJ65540:DDU65551 DNF65540:DNQ65551 DXB65540:DXM65551 EGX65540:EHI65551 EQT65540:ERE65551 FAP65540:FBA65551 FKL65540:FKW65551 FUH65540:FUS65551 GED65540:GEO65551 GNZ65540:GOK65551 GXV65540:GYG65551 HHR65540:HIC65551 HRN65540:HRY65551 IBJ65540:IBU65551 ILF65540:ILQ65551 IVB65540:IVM65551 JEX65540:JFI65551 JOT65540:JPE65551 JYP65540:JZA65551 KIL65540:KIW65551 KSH65540:KSS65551 LCD65540:LCO65551 LLZ65540:LMK65551 LVV65540:LWG65551 MFR65540:MGC65551 MPN65540:MPY65551 MZJ65540:MZU65551 NJF65540:NJQ65551 NTB65540:NTM65551 OCX65540:ODI65551 OMT65540:ONE65551 OWP65540:OXA65551 PGL65540:PGW65551 PQH65540:PQS65551 QAD65540:QAO65551 QJZ65540:QKK65551 QTV65540:QUG65551 RDR65540:REC65551 RNN65540:RNY65551 RXJ65540:RXU65551 SHF65540:SHQ65551 SRB65540:SRM65551 TAX65540:TBI65551 TKT65540:TLE65551 TUP65540:TVA65551 UEL65540:UEW65551 UOH65540:UOS65551 UYD65540:UYO65551 VHZ65540:VIK65551 VRV65540:VSG65551 WBR65540:WCC65551 WLN65540:WLY65551 WVJ65540:WVU65551 B131076:M131087 IX131076:JI131087 ST131076:TE131087 ACP131076:ADA131087 AML131076:AMW131087 AWH131076:AWS131087 BGD131076:BGO131087 BPZ131076:BQK131087 BZV131076:CAG131087 CJR131076:CKC131087 CTN131076:CTY131087 DDJ131076:DDU131087 DNF131076:DNQ131087 DXB131076:DXM131087 EGX131076:EHI131087 EQT131076:ERE131087 FAP131076:FBA131087 FKL131076:FKW131087 FUH131076:FUS131087 GED131076:GEO131087 GNZ131076:GOK131087 GXV131076:GYG131087 HHR131076:HIC131087 HRN131076:HRY131087 IBJ131076:IBU131087 ILF131076:ILQ131087 IVB131076:IVM131087 JEX131076:JFI131087 JOT131076:JPE131087 JYP131076:JZA131087 KIL131076:KIW131087 KSH131076:KSS131087 LCD131076:LCO131087 LLZ131076:LMK131087 LVV131076:LWG131087 MFR131076:MGC131087 MPN131076:MPY131087 MZJ131076:MZU131087 NJF131076:NJQ131087 NTB131076:NTM131087 OCX131076:ODI131087 OMT131076:ONE131087 OWP131076:OXA131087 PGL131076:PGW131087 PQH131076:PQS131087 QAD131076:QAO131087 QJZ131076:QKK131087 QTV131076:QUG131087 RDR131076:REC131087 RNN131076:RNY131087 RXJ131076:RXU131087 SHF131076:SHQ131087 SRB131076:SRM131087 TAX131076:TBI131087 TKT131076:TLE131087 TUP131076:TVA131087 UEL131076:UEW131087 UOH131076:UOS131087 UYD131076:UYO131087 VHZ131076:VIK131087 VRV131076:VSG131087 WBR131076:WCC131087 WLN131076:WLY131087 WVJ131076:WVU131087 B196612:M196623 IX196612:JI196623 ST196612:TE196623 ACP196612:ADA196623 AML196612:AMW196623 AWH196612:AWS196623 BGD196612:BGO196623 BPZ196612:BQK196623 BZV196612:CAG196623 CJR196612:CKC196623 CTN196612:CTY196623 DDJ196612:DDU196623 DNF196612:DNQ196623 DXB196612:DXM196623 EGX196612:EHI196623 EQT196612:ERE196623 FAP196612:FBA196623 FKL196612:FKW196623 FUH196612:FUS196623 GED196612:GEO196623 GNZ196612:GOK196623 GXV196612:GYG196623 HHR196612:HIC196623 HRN196612:HRY196623 IBJ196612:IBU196623 ILF196612:ILQ196623 IVB196612:IVM196623 JEX196612:JFI196623 JOT196612:JPE196623 JYP196612:JZA196623 KIL196612:KIW196623 KSH196612:KSS196623 LCD196612:LCO196623 LLZ196612:LMK196623 LVV196612:LWG196623 MFR196612:MGC196623 MPN196612:MPY196623 MZJ196612:MZU196623 NJF196612:NJQ196623 NTB196612:NTM196623 OCX196612:ODI196623 OMT196612:ONE196623 OWP196612:OXA196623 PGL196612:PGW196623 PQH196612:PQS196623 QAD196612:QAO196623 QJZ196612:QKK196623 QTV196612:QUG196623 RDR196612:REC196623 RNN196612:RNY196623 RXJ196612:RXU196623 SHF196612:SHQ196623 SRB196612:SRM196623 TAX196612:TBI196623 TKT196612:TLE196623 TUP196612:TVA196623 UEL196612:UEW196623 UOH196612:UOS196623 UYD196612:UYO196623 VHZ196612:VIK196623 VRV196612:VSG196623 WBR196612:WCC196623 WLN196612:WLY196623 WVJ196612:WVU196623 B262148:M262159 IX262148:JI262159 ST262148:TE262159 ACP262148:ADA262159 AML262148:AMW262159 AWH262148:AWS262159 BGD262148:BGO262159 BPZ262148:BQK262159 BZV262148:CAG262159 CJR262148:CKC262159 CTN262148:CTY262159 DDJ262148:DDU262159 DNF262148:DNQ262159 DXB262148:DXM262159 EGX262148:EHI262159 EQT262148:ERE262159 FAP262148:FBA262159 FKL262148:FKW262159 FUH262148:FUS262159 GED262148:GEO262159 GNZ262148:GOK262159 GXV262148:GYG262159 HHR262148:HIC262159 HRN262148:HRY262159 IBJ262148:IBU262159 ILF262148:ILQ262159 IVB262148:IVM262159 JEX262148:JFI262159 JOT262148:JPE262159 JYP262148:JZA262159 KIL262148:KIW262159 KSH262148:KSS262159 LCD262148:LCO262159 LLZ262148:LMK262159 LVV262148:LWG262159 MFR262148:MGC262159 MPN262148:MPY262159 MZJ262148:MZU262159 NJF262148:NJQ262159 NTB262148:NTM262159 OCX262148:ODI262159 OMT262148:ONE262159 OWP262148:OXA262159 PGL262148:PGW262159 PQH262148:PQS262159 QAD262148:QAO262159 QJZ262148:QKK262159 QTV262148:QUG262159 RDR262148:REC262159 RNN262148:RNY262159 RXJ262148:RXU262159 SHF262148:SHQ262159 SRB262148:SRM262159 TAX262148:TBI262159 TKT262148:TLE262159 TUP262148:TVA262159 UEL262148:UEW262159 UOH262148:UOS262159 UYD262148:UYO262159 VHZ262148:VIK262159 VRV262148:VSG262159 WBR262148:WCC262159 WLN262148:WLY262159 WVJ262148:WVU262159 B327684:M327695 IX327684:JI327695 ST327684:TE327695 ACP327684:ADA327695 AML327684:AMW327695 AWH327684:AWS327695 BGD327684:BGO327695 BPZ327684:BQK327695 BZV327684:CAG327695 CJR327684:CKC327695 CTN327684:CTY327695 DDJ327684:DDU327695 DNF327684:DNQ327695 DXB327684:DXM327695 EGX327684:EHI327695 EQT327684:ERE327695 FAP327684:FBA327695 FKL327684:FKW327695 FUH327684:FUS327695 GED327684:GEO327695 GNZ327684:GOK327695 GXV327684:GYG327695 HHR327684:HIC327695 HRN327684:HRY327695 IBJ327684:IBU327695 ILF327684:ILQ327695 IVB327684:IVM327695 JEX327684:JFI327695 JOT327684:JPE327695 JYP327684:JZA327695 KIL327684:KIW327695 KSH327684:KSS327695 LCD327684:LCO327695 LLZ327684:LMK327695 LVV327684:LWG327695 MFR327684:MGC327695 MPN327684:MPY327695 MZJ327684:MZU327695 NJF327684:NJQ327695 NTB327684:NTM327695 OCX327684:ODI327695 OMT327684:ONE327695 OWP327684:OXA327695 PGL327684:PGW327695 PQH327684:PQS327695 QAD327684:QAO327695 QJZ327684:QKK327695 QTV327684:QUG327695 RDR327684:REC327695 RNN327684:RNY327695 RXJ327684:RXU327695 SHF327684:SHQ327695 SRB327684:SRM327695 TAX327684:TBI327695 TKT327684:TLE327695 TUP327684:TVA327695 UEL327684:UEW327695 UOH327684:UOS327695 UYD327684:UYO327695 VHZ327684:VIK327695 VRV327684:VSG327695 WBR327684:WCC327695 WLN327684:WLY327695 WVJ327684:WVU327695 B393220:M393231 IX393220:JI393231 ST393220:TE393231 ACP393220:ADA393231 AML393220:AMW393231 AWH393220:AWS393231 BGD393220:BGO393231 BPZ393220:BQK393231 BZV393220:CAG393231 CJR393220:CKC393231 CTN393220:CTY393231 DDJ393220:DDU393231 DNF393220:DNQ393231 DXB393220:DXM393231 EGX393220:EHI393231 EQT393220:ERE393231 FAP393220:FBA393231 FKL393220:FKW393231 FUH393220:FUS393231 GED393220:GEO393231 GNZ393220:GOK393231 GXV393220:GYG393231 HHR393220:HIC393231 HRN393220:HRY393231 IBJ393220:IBU393231 ILF393220:ILQ393231 IVB393220:IVM393231 JEX393220:JFI393231 JOT393220:JPE393231 JYP393220:JZA393231 KIL393220:KIW393231 KSH393220:KSS393231 LCD393220:LCO393231 LLZ393220:LMK393231 LVV393220:LWG393231 MFR393220:MGC393231 MPN393220:MPY393231 MZJ393220:MZU393231 NJF393220:NJQ393231 NTB393220:NTM393231 OCX393220:ODI393231 OMT393220:ONE393231 OWP393220:OXA393231 PGL393220:PGW393231 PQH393220:PQS393231 QAD393220:QAO393231 QJZ393220:QKK393231 QTV393220:QUG393231 RDR393220:REC393231 RNN393220:RNY393231 RXJ393220:RXU393231 SHF393220:SHQ393231 SRB393220:SRM393231 TAX393220:TBI393231 TKT393220:TLE393231 TUP393220:TVA393231 UEL393220:UEW393231 UOH393220:UOS393231 UYD393220:UYO393231 VHZ393220:VIK393231 VRV393220:VSG393231 WBR393220:WCC393231 WLN393220:WLY393231 WVJ393220:WVU393231 B458756:M458767 IX458756:JI458767 ST458756:TE458767 ACP458756:ADA458767 AML458756:AMW458767 AWH458756:AWS458767 BGD458756:BGO458767 BPZ458756:BQK458767 BZV458756:CAG458767 CJR458756:CKC458767 CTN458756:CTY458767 DDJ458756:DDU458767 DNF458756:DNQ458767 DXB458756:DXM458767 EGX458756:EHI458767 EQT458756:ERE458767 FAP458756:FBA458767 FKL458756:FKW458767 FUH458756:FUS458767 GED458756:GEO458767 GNZ458756:GOK458767 GXV458756:GYG458767 HHR458756:HIC458767 HRN458756:HRY458767 IBJ458756:IBU458767 ILF458756:ILQ458767 IVB458756:IVM458767 JEX458756:JFI458767 JOT458756:JPE458767 JYP458756:JZA458767 KIL458756:KIW458767 KSH458756:KSS458767 LCD458756:LCO458767 LLZ458756:LMK458767 LVV458756:LWG458767 MFR458756:MGC458767 MPN458756:MPY458767 MZJ458756:MZU458767 NJF458756:NJQ458767 NTB458756:NTM458767 OCX458756:ODI458767 OMT458756:ONE458767 OWP458756:OXA458767 PGL458756:PGW458767 PQH458756:PQS458767 QAD458756:QAO458767 QJZ458756:QKK458767 QTV458756:QUG458767 RDR458756:REC458767 RNN458756:RNY458767 RXJ458756:RXU458767 SHF458756:SHQ458767 SRB458756:SRM458767 TAX458756:TBI458767 TKT458756:TLE458767 TUP458756:TVA458767 UEL458756:UEW458767 UOH458756:UOS458767 UYD458756:UYO458767 VHZ458756:VIK458767 VRV458756:VSG458767 WBR458756:WCC458767 WLN458756:WLY458767 WVJ458756:WVU458767 B524292:M524303 IX524292:JI524303 ST524292:TE524303 ACP524292:ADA524303 AML524292:AMW524303 AWH524292:AWS524303 BGD524292:BGO524303 BPZ524292:BQK524303 BZV524292:CAG524303 CJR524292:CKC524303 CTN524292:CTY524303 DDJ524292:DDU524303 DNF524292:DNQ524303 DXB524292:DXM524303 EGX524292:EHI524303 EQT524292:ERE524303 FAP524292:FBA524303 FKL524292:FKW524303 FUH524292:FUS524303 GED524292:GEO524303 GNZ524292:GOK524303 GXV524292:GYG524303 HHR524292:HIC524303 HRN524292:HRY524303 IBJ524292:IBU524303 ILF524292:ILQ524303 IVB524292:IVM524303 JEX524292:JFI524303 JOT524292:JPE524303 JYP524292:JZA524303 KIL524292:KIW524303 KSH524292:KSS524303 LCD524292:LCO524303 LLZ524292:LMK524303 LVV524292:LWG524303 MFR524292:MGC524303 MPN524292:MPY524303 MZJ524292:MZU524303 NJF524292:NJQ524303 NTB524292:NTM524303 OCX524292:ODI524303 OMT524292:ONE524303 OWP524292:OXA524303 PGL524292:PGW524303 PQH524292:PQS524303 QAD524292:QAO524303 QJZ524292:QKK524303 QTV524292:QUG524303 RDR524292:REC524303 RNN524292:RNY524303 RXJ524292:RXU524303 SHF524292:SHQ524303 SRB524292:SRM524303 TAX524292:TBI524303 TKT524292:TLE524303 TUP524292:TVA524303 UEL524292:UEW524303 UOH524292:UOS524303 UYD524292:UYO524303 VHZ524292:VIK524303 VRV524292:VSG524303 WBR524292:WCC524303 WLN524292:WLY524303 WVJ524292:WVU524303 B589828:M589839 IX589828:JI589839 ST589828:TE589839 ACP589828:ADA589839 AML589828:AMW589839 AWH589828:AWS589839 BGD589828:BGO589839 BPZ589828:BQK589839 BZV589828:CAG589839 CJR589828:CKC589839 CTN589828:CTY589839 DDJ589828:DDU589839 DNF589828:DNQ589839 DXB589828:DXM589839 EGX589828:EHI589839 EQT589828:ERE589839 FAP589828:FBA589839 FKL589828:FKW589839 FUH589828:FUS589839 GED589828:GEO589839 GNZ589828:GOK589839 GXV589828:GYG589839 HHR589828:HIC589839 HRN589828:HRY589839 IBJ589828:IBU589839 ILF589828:ILQ589839 IVB589828:IVM589839 JEX589828:JFI589839 JOT589828:JPE589839 JYP589828:JZA589839 KIL589828:KIW589839 KSH589828:KSS589839 LCD589828:LCO589839 LLZ589828:LMK589839 LVV589828:LWG589839 MFR589828:MGC589839 MPN589828:MPY589839 MZJ589828:MZU589839 NJF589828:NJQ589839 NTB589828:NTM589839 OCX589828:ODI589839 OMT589828:ONE589839 OWP589828:OXA589839 PGL589828:PGW589839 PQH589828:PQS589839 QAD589828:QAO589839 QJZ589828:QKK589839 QTV589828:QUG589839 RDR589828:REC589839 RNN589828:RNY589839 RXJ589828:RXU589839 SHF589828:SHQ589839 SRB589828:SRM589839 TAX589828:TBI589839 TKT589828:TLE589839 TUP589828:TVA589839 UEL589828:UEW589839 UOH589828:UOS589839 UYD589828:UYO589839 VHZ589828:VIK589839 VRV589828:VSG589839 WBR589828:WCC589839 WLN589828:WLY589839 WVJ589828:WVU589839 B655364:M655375 IX655364:JI655375 ST655364:TE655375 ACP655364:ADA655375 AML655364:AMW655375 AWH655364:AWS655375 BGD655364:BGO655375 BPZ655364:BQK655375 BZV655364:CAG655375 CJR655364:CKC655375 CTN655364:CTY655375 DDJ655364:DDU655375 DNF655364:DNQ655375 DXB655364:DXM655375 EGX655364:EHI655375 EQT655364:ERE655375 FAP655364:FBA655375 FKL655364:FKW655375 FUH655364:FUS655375 GED655364:GEO655375 GNZ655364:GOK655375 GXV655364:GYG655375 HHR655364:HIC655375 HRN655364:HRY655375 IBJ655364:IBU655375 ILF655364:ILQ655375 IVB655364:IVM655375 JEX655364:JFI655375 JOT655364:JPE655375 JYP655364:JZA655375 KIL655364:KIW655375 KSH655364:KSS655375 LCD655364:LCO655375 LLZ655364:LMK655375 LVV655364:LWG655375 MFR655364:MGC655375 MPN655364:MPY655375 MZJ655364:MZU655375 NJF655364:NJQ655375 NTB655364:NTM655375 OCX655364:ODI655375 OMT655364:ONE655375 OWP655364:OXA655375 PGL655364:PGW655375 PQH655364:PQS655375 QAD655364:QAO655375 QJZ655364:QKK655375 QTV655364:QUG655375 RDR655364:REC655375 RNN655364:RNY655375 RXJ655364:RXU655375 SHF655364:SHQ655375 SRB655364:SRM655375 TAX655364:TBI655375 TKT655364:TLE655375 TUP655364:TVA655375 UEL655364:UEW655375 UOH655364:UOS655375 UYD655364:UYO655375 VHZ655364:VIK655375 VRV655364:VSG655375 WBR655364:WCC655375 WLN655364:WLY655375 WVJ655364:WVU655375 B720900:M720911 IX720900:JI720911 ST720900:TE720911 ACP720900:ADA720911 AML720900:AMW720911 AWH720900:AWS720911 BGD720900:BGO720911 BPZ720900:BQK720911 BZV720900:CAG720911 CJR720900:CKC720911 CTN720900:CTY720911 DDJ720900:DDU720911 DNF720900:DNQ720911 DXB720900:DXM720911 EGX720900:EHI720911 EQT720900:ERE720911 FAP720900:FBA720911 FKL720900:FKW720911 FUH720900:FUS720911 GED720900:GEO720911 GNZ720900:GOK720911 GXV720900:GYG720911 HHR720900:HIC720911 HRN720900:HRY720911 IBJ720900:IBU720911 ILF720900:ILQ720911 IVB720900:IVM720911 JEX720900:JFI720911 JOT720900:JPE720911 JYP720900:JZA720911 KIL720900:KIW720911 KSH720900:KSS720911 LCD720900:LCO720911 LLZ720900:LMK720911 LVV720900:LWG720911 MFR720900:MGC720911 MPN720900:MPY720911 MZJ720900:MZU720911 NJF720900:NJQ720911 NTB720900:NTM720911 OCX720900:ODI720911 OMT720900:ONE720911 OWP720900:OXA720911 PGL720900:PGW720911 PQH720900:PQS720911 QAD720900:QAO720911 QJZ720900:QKK720911 QTV720900:QUG720911 RDR720900:REC720911 RNN720900:RNY720911 RXJ720900:RXU720911 SHF720900:SHQ720911 SRB720900:SRM720911 TAX720900:TBI720911 TKT720900:TLE720911 TUP720900:TVA720911 UEL720900:UEW720911 UOH720900:UOS720911 UYD720900:UYO720911 VHZ720900:VIK720911 VRV720900:VSG720911 WBR720900:WCC720911 WLN720900:WLY720911 WVJ720900:WVU720911 B786436:M786447 IX786436:JI786447 ST786436:TE786447 ACP786436:ADA786447 AML786436:AMW786447 AWH786436:AWS786447 BGD786436:BGO786447 BPZ786436:BQK786447 BZV786436:CAG786447 CJR786436:CKC786447 CTN786436:CTY786447 DDJ786436:DDU786447 DNF786436:DNQ786447 DXB786436:DXM786447 EGX786436:EHI786447 EQT786436:ERE786447 FAP786436:FBA786447 FKL786436:FKW786447 FUH786436:FUS786447 GED786436:GEO786447 GNZ786436:GOK786447 GXV786436:GYG786447 HHR786436:HIC786447 HRN786436:HRY786447 IBJ786436:IBU786447 ILF786436:ILQ786447 IVB786436:IVM786447 JEX786436:JFI786447 JOT786436:JPE786447 JYP786436:JZA786447 KIL786436:KIW786447 KSH786436:KSS786447 LCD786436:LCO786447 LLZ786436:LMK786447 LVV786436:LWG786447 MFR786436:MGC786447 MPN786436:MPY786447 MZJ786436:MZU786447 NJF786436:NJQ786447 NTB786436:NTM786447 OCX786436:ODI786447 OMT786436:ONE786447 OWP786436:OXA786447 PGL786436:PGW786447 PQH786436:PQS786447 QAD786436:QAO786447 QJZ786436:QKK786447 QTV786436:QUG786447 RDR786436:REC786447 RNN786436:RNY786447 RXJ786436:RXU786447 SHF786436:SHQ786447 SRB786436:SRM786447 TAX786436:TBI786447 TKT786436:TLE786447 TUP786436:TVA786447 UEL786436:UEW786447 UOH786436:UOS786447 UYD786436:UYO786447 VHZ786436:VIK786447 VRV786436:VSG786447 WBR786436:WCC786447 WLN786436:WLY786447 WVJ786436:WVU786447 B851972:M851983 IX851972:JI851983 ST851972:TE851983 ACP851972:ADA851983 AML851972:AMW851983 AWH851972:AWS851983 BGD851972:BGO851983 BPZ851972:BQK851983 BZV851972:CAG851983 CJR851972:CKC851983 CTN851972:CTY851983 DDJ851972:DDU851983 DNF851972:DNQ851983 DXB851972:DXM851983 EGX851972:EHI851983 EQT851972:ERE851983 FAP851972:FBA851983 FKL851972:FKW851983 FUH851972:FUS851983 GED851972:GEO851983 GNZ851972:GOK851983 GXV851972:GYG851983 HHR851972:HIC851983 HRN851972:HRY851983 IBJ851972:IBU851983 ILF851972:ILQ851983 IVB851972:IVM851983 JEX851972:JFI851983 JOT851972:JPE851983 JYP851972:JZA851983 KIL851972:KIW851983 KSH851972:KSS851983 LCD851972:LCO851983 LLZ851972:LMK851983 LVV851972:LWG851983 MFR851972:MGC851983 MPN851972:MPY851983 MZJ851972:MZU851983 NJF851972:NJQ851983 NTB851972:NTM851983 OCX851972:ODI851983 OMT851972:ONE851983 OWP851972:OXA851983 PGL851972:PGW851983 PQH851972:PQS851983 QAD851972:QAO851983 QJZ851972:QKK851983 QTV851972:QUG851983 RDR851972:REC851983 RNN851972:RNY851983 RXJ851972:RXU851983 SHF851972:SHQ851983 SRB851972:SRM851983 TAX851972:TBI851983 TKT851972:TLE851983 TUP851972:TVA851983 UEL851972:UEW851983 UOH851972:UOS851983 UYD851972:UYO851983 VHZ851972:VIK851983 VRV851972:VSG851983 WBR851972:WCC851983 WLN851972:WLY851983 WVJ851972:WVU851983 B917508:M917519 IX917508:JI917519 ST917508:TE917519 ACP917508:ADA917519 AML917508:AMW917519 AWH917508:AWS917519 BGD917508:BGO917519 BPZ917508:BQK917519 BZV917508:CAG917519 CJR917508:CKC917519 CTN917508:CTY917519 DDJ917508:DDU917519 DNF917508:DNQ917519 DXB917508:DXM917519 EGX917508:EHI917519 EQT917508:ERE917519 FAP917508:FBA917519 FKL917508:FKW917519 FUH917508:FUS917519 GED917508:GEO917519 GNZ917508:GOK917519 GXV917508:GYG917519 HHR917508:HIC917519 HRN917508:HRY917519 IBJ917508:IBU917519 ILF917508:ILQ917519 IVB917508:IVM917519 JEX917508:JFI917519 JOT917508:JPE917519 JYP917508:JZA917519 KIL917508:KIW917519 KSH917508:KSS917519 LCD917508:LCO917519 LLZ917508:LMK917519 LVV917508:LWG917519 MFR917508:MGC917519 MPN917508:MPY917519 MZJ917508:MZU917519 NJF917508:NJQ917519 NTB917508:NTM917519 OCX917508:ODI917519 OMT917508:ONE917519 OWP917508:OXA917519 PGL917508:PGW917519 PQH917508:PQS917519 QAD917508:QAO917519 QJZ917508:QKK917519 QTV917508:QUG917519 RDR917508:REC917519 RNN917508:RNY917519 RXJ917508:RXU917519 SHF917508:SHQ917519 SRB917508:SRM917519 TAX917508:TBI917519 TKT917508:TLE917519 TUP917508:TVA917519 UEL917508:UEW917519 UOH917508:UOS917519 UYD917508:UYO917519 VHZ917508:VIK917519 VRV917508:VSG917519 WBR917508:WCC917519 WLN917508:WLY917519 WVJ917508:WVU917519 B983044:M983055 IX983044:JI983055 ST983044:TE983055 ACP983044:ADA983055 AML983044:AMW983055 AWH983044:AWS983055 BGD983044:BGO983055 BPZ983044:BQK983055 BZV983044:CAG983055 CJR983044:CKC983055 CTN983044:CTY983055 DDJ983044:DDU983055 DNF983044:DNQ983055 DXB983044:DXM983055 EGX983044:EHI983055 EQT983044:ERE983055 FAP983044:FBA983055 FKL983044:FKW983055 FUH983044:FUS983055 GED983044:GEO983055 GNZ983044:GOK983055 GXV983044:GYG983055 HHR983044:HIC983055 HRN983044:HRY983055 IBJ983044:IBU983055 ILF983044:ILQ983055 IVB983044:IVM983055 JEX983044:JFI983055 JOT983044:JPE983055 JYP983044:JZA983055 KIL983044:KIW983055 KSH983044:KSS983055 LCD983044:LCO983055 LLZ983044:LMK983055 LVV983044:LWG983055 MFR983044:MGC983055 MPN983044:MPY983055 MZJ983044:MZU983055 NJF983044:NJQ983055 NTB983044:NTM983055 OCX983044:ODI983055 OMT983044:ONE983055 OWP983044:OXA983055 PGL983044:PGW983055 PQH983044:PQS983055 QAD983044:QAO983055 QJZ983044:QKK983055 QTV983044:QUG983055 RDR983044:REC983055 RNN983044:RNY983055 RXJ983044:RXU983055 SHF983044:SHQ983055 SRB983044:SRM983055 TAX983044:TBI983055 TKT983044:TLE983055 TUP983044:TVA983055 UEL983044:UEW983055 UOH983044:UOS983055 UYD983044:UYO983055 VHZ983044:VIK983055 VRV983044:VSG983055 WBR983044:WCC983055 WLN983044:WLY983055 WVJ983044:WVU983055"/>
  </dataValidations>
  <pageMargins left="0.7" right="0.7" top="0.75" bottom="0.75" header="0.3" footer="0.3"/>
  <pageSetup paperSize="9" scale="5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男子団体抽選結果</vt:lpstr>
      <vt:lpstr>男子個人抽選結果</vt:lpstr>
      <vt:lpstr>女子団体抽選結果</vt:lpstr>
      <vt:lpstr>女子個人抽選結果</vt:lpstr>
      <vt:lpstr>貼付1</vt:lpstr>
      <vt:lpstr>貼付2</vt:lpstr>
      <vt:lpstr>貼付3</vt:lpstr>
      <vt:lpstr>貼付4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sugiura narutoshi</dc:creator>
  <cp:lastModifiedBy>sugiura narutoshi</cp:lastModifiedBy>
  <dcterms:created xsi:type="dcterms:W3CDTF">2017-07-06T11:28:43Z</dcterms:created>
  <dcterms:modified xsi:type="dcterms:W3CDTF">2017-07-06T21:33:00Z</dcterms:modified>
</cp:coreProperties>
</file>